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NNAI MISU\Desktop\旧PCのDドライブ\___作成書類データ\__例年事業__\_例年事業＿事務担研修会\R06年度事務担当者研修会_東京\配付資料\カワウ外来魚\"/>
    </mc:Choice>
  </mc:AlternateContent>
  <xr:revisionPtr revIDLastSave="0" documentId="8_{0A1DB39E-60A4-4608-9805-177839710EE2}" xr6:coauthVersionLast="47" xr6:coauthVersionMax="47" xr10:uidLastSave="{00000000-0000-0000-0000-000000000000}"/>
  <bookViews>
    <workbookView xWindow="-120" yWindow="-120" windowWidth="29040" windowHeight="15840" firstSheet="3" activeTab="3" xr2:uid="{BDE54229-454E-4DA0-8645-D580B7206B6B}"/>
  </bookViews>
  <sheets>
    <sheet name="様式１_現場野帳（全内への提出はなし)" sheetId="11" r:id="rId1"/>
    <sheet name="様式２_駆除活動のとりまとめ（縦型_全内への提出はなし）" sheetId="3" r:id="rId2"/>
    <sheet name="様式２_駆除活動のとりまとめ（横型_全内への提出はなし）" sheetId="14" r:id="rId3"/>
    <sheet name="様式３_活動計画・実績等報告様式 (全内漁連へ提出)" sheetId="12" r:id="rId4"/>
    <sheet name="入力禁止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4" l="1"/>
  <c r="E36" i="14"/>
  <c r="E28" i="14"/>
  <c r="K28" i="14"/>
  <c r="Q28" i="14"/>
  <c r="Q24" i="14"/>
  <c r="K24" i="14"/>
  <c r="E24" i="14"/>
  <c r="Q11" i="14"/>
  <c r="K11" i="14"/>
  <c r="E19" i="14"/>
  <c r="E15" i="14"/>
  <c r="E11" i="14"/>
  <c r="E7" i="14"/>
  <c r="AL7" i="14" l="1"/>
  <c r="AK7" i="14"/>
  <c r="AJ7" i="14"/>
  <c r="AI7" i="14"/>
  <c r="AH19" i="14"/>
  <c r="AG19" i="14"/>
  <c r="AF19" i="14"/>
  <c r="AE19" i="14"/>
  <c r="AH15" i="14"/>
  <c r="AG15" i="14"/>
  <c r="AF15" i="14"/>
  <c r="AE15" i="14"/>
  <c r="AH11" i="14"/>
  <c r="AG11" i="14"/>
  <c r="AF11" i="14"/>
  <c r="AE11" i="14"/>
  <c r="AH7" i="14"/>
  <c r="AG7" i="14"/>
  <c r="AF7" i="14"/>
  <c r="AE7" i="14"/>
  <c r="W36" i="14"/>
  <c r="AC24" i="14"/>
  <c r="AB24" i="14"/>
  <c r="AA24" i="14"/>
  <c r="Z24" i="14"/>
  <c r="AC7" i="14"/>
  <c r="AB7" i="14"/>
  <c r="AA7" i="14"/>
  <c r="Z7" i="14"/>
  <c r="Y19" i="14"/>
  <c r="X19" i="14"/>
  <c r="W19" i="14"/>
  <c r="V19" i="14"/>
  <c r="Y15" i="14"/>
  <c r="X15" i="14"/>
  <c r="W15" i="14"/>
  <c r="V15" i="14"/>
  <c r="Y11" i="14"/>
  <c r="X11" i="14"/>
  <c r="W11" i="14"/>
  <c r="V11" i="14"/>
  <c r="Y7" i="14"/>
  <c r="X7" i="14"/>
  <c r="W7" i="14"/>
  <c r="V7" i="14"/>
  <c r="O48" i="3"/>
  <c r="O40" i="3"/>
  <c r="O34" i="3"/>
  <c r="O28" i="3"/>
  <c r="O20" i="3"/>
  <c r="O15" i="3"/>
  <c r="O9" i="3"/>
  <c r="E48" i="3"/>
  <c r="E40" i="3"/>
  <c r="E34" i="3"/>
  <c r="E28" i="3"/>
  <c r="E20" i="3"/>
  <c r="E15" i="3"/>
  <c r="E9" i="3"/>
  <c r="X36" i="14"/>
  <c r="Y36" i="14"/>
  <c r="V36" i="14"/>
  <c r="X32" i="14"/>
  <c r="W32" i="14"/>
  <c r="Y32" i="14"/>
  <c r="V32" i="14"/>
  <c r="Y28" i="14"/>
  <c r="X28" i="14"/>
  <c r="W28" i="14"/>
  <c r="V28" i="14"/>
  <c r="Y24" i="14"/>
  <c r="X24" i="14"/>
  <c r="W24" i="14"/>
  <c r="V24" i="14"/>
  <c r="V56" i="3" l="1"/>
  <c r="V55" i="3"/>
  <c r="V54" i="3"/>
  <c r="V53" i="3"/>
  <c r="V48" i="3"/>
  <c r="V47" i="3"/>
  <c r="V46" i="3"/>
  <c r="V45" i="3"/>
  <c r="Q28" i="3"/>
  <c r="Q27" i="3"/>
  <c r="Q26" i="3"/>
  <c r="Q25" i="3"/>
  <c r="Q9" i="3"/>
  <c r="S9" i="3" s="1"/>
  <c r="Q8" i="3"/>
  <c r="Q7" i="3"/>
  <c r="Q6" i="3"/>
  <c r="S6" i="3" s="1"/>
  <c r="G28" i="3"/>
  <c r="G27" i="3"/>
  <c r="V27" i="3" s="1"/>
  <c r="G26" i="3"/>
  <c r="V26" i="3" s="1"/>
  <c r="G25" i="3"/>
  <c r="V25" i="3" s="1"/>
  <c r="G9" i="3"/>
  <c r="G8" i="3"/>
  <c r="V8" i="3" s="1"/>
  <c r="X8" i="3" s="1"/>
  <c r="G7" i="3"/>
  <c r="V7" i="3" s="1"/>
  <c r="X7" i="3" s="1"/>
  <c r="G6" i="3"/>
  <c r="V6" i="3" s="1"/>
  <c r="S7" i="3" l="1"/>
  <c r="S8" i="3"/>
  <c r="X6" i="3"/>
  <c r="V28" i="3"/>
  <c r="V9" i="3"/>
  <c r="I8" i="3"/>
  <c r="I9" i="3"/>
  <c r="I6" i="3"/>
  <c r="I7" i="3"/>
  <c r="X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akiko morota</author>
  </authors>
  <commentList>
    <comment ref="E9" authorId="0" shapeId="0" xr:uid="{8A084A00-9D2B-4966-9030-25DE97BC7DE9}">
      <text>
        <r>
          <rPr>
            <b/>
            <sz val="14"/>
            <color indexed="81"/>
            <rFont val="MS P ゴシック"/>
            <family val="3"/>
            <charset val="128"/>
          </rPr>
          <t>平均体重は
尾数と重量を記入すると
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akiko morota</author>
  </authors>
  <commentList>
    <comment ref="E7" authorId="0" shapeId="0" xr:uid="{CFE8003B-7947-4161-83EF-5D9B53A7370A}">
      <text>
        <r>
          <rPr>
            <b/>
            <sz val="12"/>
            <color indexed="81"/>
            <rFont val="MS P ゴシック"/>
            <family val="3"/>
            <charset val="128"/>
          </rPr>
          <t>平均体重は
尾数と重量を記入すると
自動表示されます。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akiko morota</author>
  </authors>
  <commentList>
    <comment ref="L6" authorId="0" shapeId="0" xr:uid="{68D83EDE-2558-4084-A5A8-FA2F8D45F160}">
      <text>
        <r>
          <rPr>
            <b/>
            <u/>
            <sz val="8"/>
            <color indexed="81"/>
            <rFont val="MS P ゴシック"/>
            <family val="3"/>
            <charset val="128"/>
          </rPr>
          <t>オオクチバス・コクチバス</t>
        </r>
        <r>
          <rPr>
            <b/>
            <sz val="8"/>
            <color indexed="81"/>
            <rFont val="MS P ゴシック"/>
            <family val="3"/>
            <charset val="128"/>
          </rPr>
          <t xml:space="preserve">
稚魚（全長10㎝未満）、
未成魚（全長10～20㎝未満）
成魚（全長20㎝以上、繁殖可能個体）
</t>
        </r>
        <r>
          <rPr>
            <b/>
            <u/>
            <sz val="8"/>
            <color indexed="81"/>
            <rFont val="MS P ゴシック"/>
            <family val="3"/>
            <charset val="128"/>
          </rPr>
          <t>ブルーギル・その他</t>
        </r>
        <r>
          <rPr>
            <b/>
            <sz val="8"/>
            <color indexed="81"/>
            <rFont val="MS P ゴシック"/>
            <family val="3"/>
            <charset val="128"/>
          </rPr>
          <t>はサイズ区別なし</t>
        </r>
      </text>
    </comment>
    <comment ref="AC6" authorId="0" shapeId="0" xr:uid="{12EB573D-EA51-43B8-94BB-12B8D7E91436}">
      <text>
        <r>
          <rPr>
            <b/>
            <sz val="9"/>
            <color indexed="81"/>
            <rFont val="MS P ゴシック"/>
            <family val="3"/>
            <charset val="128"/>
          </rPr>
          <t>例：密放流抑制のための看板を設置する、漁協が外来魚を駆除していることの広報を行う、などがあれば記入してください）</t>
        </r>
      </text>
    </comment>
    <comment ref="AC27" authorId="0" shapeId="0" xr:uid="{0A07AE12-F109-48E3-89FF-9E853A962799}">
      <text>
        <r>
          <rPr>
            <b/>
            <sz val="9"/>
            <color indexed="81"/>
            <rFont val="MS P ゴシック"/>
            <family val="3"/>
            <charset val="128"/>
          </rPr>
          <t>例：密放流抑制のための看板を設置する、漁協が外来魚を駆除していることの広報を行った、などがあれば記入してください）</t>
        </r>
      </text>
    </comment>
  </commentList>
</comments>
</file>

<file path=xl/sharedStrings.xml><?xml version="1.0" encoding="utf-8"?>
<sst xmlns="http://schemas.openxmlformats.org/spreadsheetml/2006/main" count="840" uniqueCount="225">
  <si>
    <t>根絶</t>
    <rPh sb="0" eb="2">
      <t>コンゼツ</t>
    </rPh>
    <phoneticPr fontId="1"/>
  </si>
  <si>
    <t>漁法</t>
    <rPh sb="0" eb="2">
      <t>ギョホウ</t>
    </rPh>
    <phoneticPr fontId="1"/>
  </si>
  <si>
    <t>その他</t>
    <rPh sb="2" eb="3">
      <t>タ</t>
    </rPh>
    <phoneticPr fontId="1"/>
  </si>
  <si>
    <t>数量</t>
    <rPh sb="0" eb="2">
      <t>スウリョウ</t>
    </rPh>
    <phoneticPr fontId="1"/>
  </si>
  <si>
    <t>その他
（　　　　）</t>
    <rPh sb="2" eb="3">
      <t>タ</t>
    </rPh>
    <phoneticPr fontId="1"/>
  </si>
  <si>
    <t>尾数</t>
    <phoneticPr fontId="1"/>
  </si>
  <si>
    <t>人・日</t>
  </si>
  <si>
    <t>人・日</t>
    <phoneticPr fontId="1"/>
  </si>
  <si>
    <t>合計人・日</t>
    <phoneticPr fontId="1"/>
  </si>
  <si>
    <t>合計尾数</t>
    <phoneticPr fontId="1"/>
  </si>
  <si>
    <t>稚魚</t>
    <rPh sb="0" eb="2">
      <t>チギョ</t>
    </rPh>
    <phoneticPr fontId="1"/>
  </si>
  <si>
    <t>未成魚</t>
    <rPh sb="0" eb="3">
      <t>ミセイギョ</t>
    </rPh>
    <phoneticPr fontId="1"/>
  </si>
  <si>
    <t>成魚</t>
    <rPh sb="0" eb="2">
      <t>セイギョ</t>
    </rPh>
    <phoneticPr fontId="1"/>
  </si>
  <si>
    <t>産卵床数</t>
    <rPh sb="0" eb="3">
      <t>サンランショウ</t>
    </rPh>
    <rPh sb="3" eb="4">
      <t>スウ</t>
    </rPh>
    <phoneticPr fontId="1"/>
  </si>
  <si>
    <t>合計産卵床数</t>
    <rPh sb="0" eb="5">
      <t>ゴウケイサンランショウ</t>
    </rPh>
    <rPh sb="5" eb="6">
      <t>スウ</t>
    </rPh>
    <phoneticPr fontId="1"/>
  </si>
  <si>
    <t>卵</t>
    <rPh sb="0" eb="1">
      <t>ラン</t>
    </rPh>
    <phoneticPr fontId="1"/>
  </si>
  <si>
    <t>その他</t>
    <rPh sb="2" eb="3">
      <t>タ</t>
    </rPh>
    <phoneticPr fontId="1"/>
  </si>
  <si>
    <t>３～５年</t>
  </si>
  <si>
    <t>１～３年</t>
  </si>
  <si>
    <t xml:space="preserve">単年度
</t>
    <rPh sb="0" eb="3">
      <t>タンネンド</t>
    </rPh>
    <phoneticPr fontId="1"/>
  </si>
  <si>
    <t>その他
（　　　）</t>
  </si>
  <si>
    <t>通年</t>
    <rPh sb="0" eb="2">
      <t>ツウネン</t>
    </rPh>
    <phoneticPr fontId="1"/>
  </si>
  <si>
    <t>その他
（　　　）</t>
    <rPh sb="2" eb="3">
      <t>タ</t>
    </rPh>
    <phoneticPr fontId="1"/>
  </si>
  <si>
    <t>自己評価</t>
    <rPh sb="0" eb="2">
      <t>ジコ</t>
    </rPh>
    <rPh sb="2" eb="4">
      <t>ヒョウカ</t>
    </rPh>
    <phoneticPr fontId="1"/>
  </si>
  <si>
    <t>釣り</t>
    <rPh sb="0" eb="1">
      <t>ツ</t>
    </rPh>
    <phoneticPr fontId="1"/>
  </si>
  <si>
    <t>タモ網</t>
    <rPh sb="2" eb="3">
      <t>アミ</t>
    </rPh>
    <phoneticPr fontId="1"/>
  </si>
  <si>
    <t>刺網</t>
    <rPh sb="0" eb="2">
      <t>サシアミ</t>
    </rPh>
    <phoneticPr fontId="1"/>
  </si>
  <si>
    <t>延縄</t>
    <rPh sb="0" eb="2">
      <t>ハエナワ</t>
    </rPh>
    <phoneticPr fontId="1"/>
  </si>
  <si>
    <t>小型定置網</t>
    <rPh sb="0" eb="4">
      <t>コガタテイチ</t>
    </rPh>
    <rPh sb="4" eb="5">
      <t>アミ</t>
    </rPh>
    <phoneticPr fontId="1"/>
  </si>
  <si>
    <t>釣り大会</t>
    <rPh sb="0" eb="1">
      <t>ツ</t>
    </rPh>
    <rPh sb="2" eb="4">
      <t>タイカイ</t>
    </rPh>
    <phoneticPr fontId="1"/>
  </si>
  <si>
    <t>電気ショッカー</t>
    <rPh sb="0" eb="2">
      <t>デンキ</t>
    </rPh>
    <phoneticPr fontId="1"/>
  </si>
  <si>
    <t>水試との連携あり</t>
    <rPh sb="0" eb="2">
      <t>スイシ</t>
    </rPh>
    <rPh sb="4" eb="6">
      <t>レンケイ</t>
    </rPh>
    <phoneticPr fontId="1"/>
  </si>
  <si>
    <t>あり（添付資料あり）</t>
    <rPh sb="3" eb="7">
      <t>テンプシリョウ</t>
    </rPh>
    <phoneticPr fontId="1"/>
  </si>
  <si>
    <t>あり（添付資料なし）</t>
    <rPh sb="3" eb="7">
      <t>テンプシリョウ</t>
    </rPh>
    <phoneticPr fontId="1"/>
  </si>
  <si>
    <t>なし</t>
    <phoneticPr fontId="1"/>
  </si>
  <si>
    <t>産卵期前</t>
    <rPh sb="0" eb="3">
      <t>サンランキ</t>
    </rPh>
    <rPh sb="3" eb="4">
      <t>マエ</t>
    </rPh>
    <phoneticPr fontId="1"/>
  </si>
  <si>
    <t>産卵期</t>
    <rPh sb="0" eb="2">
      <t>サンラン</t>
    </rPh>
    <rPh sb="2" eb="3">
      <t>キ</t>
    </rPh>
    <phoneticPr fontId="1"/>
  </si>
  <si>
    <t>詳細を記入</t>
  </si>
  <si>
    <t>全重量</t>
    <phoneticPr fontId="1"/>
  </si>
  <si>
    <t>全産卵床数</t>
    <rPh sb="0" eb="1">
      <t>ゼン</t>
    </rPh>
    <rPh sb="1" eb="4">
      <t>サンランショウ</t>
    </rPh>
    <rPh sb="4" eb="5">
      <t>スウ</t>
    </rPh>
    <phoneticPr fontId="1"/>
  </si>
  <si>
    <t>全尾数</t>
    <rPh sb="0" eb="1">
      <t>ゼン</t>
    </rPh>
    <phoneticPr fontId="1"/>
  </si>
  <si>
    <t>オオクチバス</t>
  </si>
  <si>
    <t>オオクチバス</t>
    <phoneticPr fontId="1"/>
  </si>
  <si>
    <t>コクチバス</t>
    <phoneticPr fontId="1"/>
  </si>
  <si>
    <t>ブルーギル</t>
  </si>
  <si>
    <t>ブルーギル</t>
    <phoneticPr fontId="1"/>
  </si>
  <si>
    <t>その他（　　　　）</t>
    <rPh sb="2" eb="3">
      <t>タ</t>
    </rPh>
    <phoneticPr fontId="1"/>
  </si>
  <si>
    <t>漁協名</t>
    <rPh sb="0" eb="3">
      <t>ギョキョウメイ</t>
    </rPh>
    <phoneticPr fontId="1"/>
  </si>
  <si>
    <t>前年度からの課題</t>
    <rPh sb="0" eb="3">
      <t>ゼンネンド</t>
    </rPh>
    <phoneticPr fontId="1"/>
  </si>
  <si>
    <t>項目</t>
    <rPh sb="0" eb="2">
      <t>コウモク</t>
    </rPh>
    <phoneticPr fontId="1"/>
  </si>
  <si>
    <t>実施回数</t>
    <rPh sb="0" eb="4">
      <t>ジッシカイスウ</t>
    </rPh>
    <phoneticPr fontId="1"/>
  </si>
  <si>
    <t>水試等との連携の有無または必要性</t>
    <rPh sb="0" eb="2">
      <t>スイシ</t>
    </rPh>
    <rPh sb="2" eb="3">
      <t>トウ</t>
    </rPh>
    <rPh sb="5" eb="7">
      <t>レンケイ</t>
    </rPh>
    <rPh sb="8" eb="10">
      <t>ウム</t>
    </rPh>
    <rPh sb="13" eb="16">
      <t>ヒツヨウセイ</t>
    </rPh>
    <phoneticPr fontId="1"/>
  </si>
  <si>
    <t>参考にした駆除マニュアル</t>
    <rPh sb="0" eb="2">
      <t>サンコウ</t>
    </rPh>
    <rPh sb="5" eb="7">
      <t>クジョ</t>
    </rPh>
    <phoneticPr fontId="1"/>
  </si>
  <si>
    <t>だれでもできる外来魚駆除１</t>
    <rPh sb="7" eb="12">
      <t>ガイライギョクジョ</t>
    </rPh>
    <phoneticPr fontId="1"/>
  </si>
  <si>
    <t>だれでもできる外来魚駆除２</t>
    <rPh sb="7" eb="12">
      <t>ガイライギョクジョ</t>
    </rPh>
    <phoneticPr fontId="1"/>
  </si>
  <si>
    <t>だれでもできる外来魚駆除３</t>
    <rPh sb="7" eb="12">
      <t>ガイライギョクジョ</t>
    </rPh>
    <phoneticPr fontId="1"/>
  </si>
  <si>
    <t>その他
（　　　　　　）</t>
    <rPh sb="2" eb="3">
      <t>タ</t>
    </rPh>
    <phoneticPr fontId="1"/>
  </si>
  <si>
    <t>実施月</t>
    <rPh sb="0" eb="2">
      <t>ジッシ</t>
    </rPh>
    <rPh sb="2" eb="3">
      <t>ツキ</t>
    </rPh>
    <phoneticPr fontId="1"/>
  </si>
  <si>
    <t>外来魚の拡散度</t>
    <rPh sb="0" eb="3">
      <t>ガイライギョ</t>
    </rPh>
    <rPh sb="4" eb="6">
      <t>カクサン</t>
    </rPh>
    <rPh sb="6" eb="7">
      <t>ド</t>
    </rPh>
    <phoneticPr fontId="1"/>
  </si>
  <si>
    <t>侵入初期</t>
    <rPh sb="0" eb="4">
      <t>シンニュウショキ</t>
    </rPh>
    <phoneticPr fontId="1"/>
  </si>
  <si>
    <t>分布域拡大中</t>
    <rPh sb="0" eb="3">
      <t>ブンプイキ</t>
    </rPh>
    <rPh sb="3" eb="6">
      <t>カクダイチュウ</t>
    </rPh>
    <phoneticPr fontId="1"/>
  </si>
  <si>
    <t>まん延</t>
    <rPh sb="2" eb="3">
      <t>エン</t>
    </rPh>
    <phoneticPr fontId="1"/>
  </si>
  <si>
    <t>産卵床破壊</t>
    <rPh sb="0" eb="3">
      <t>サンランショウ</t>
    </rPh>
    <rPh sb="3" eb="5">
      <t>ハカイ</t>
    </rPh>
    <phoneticPr fontId="1"/>
  </si>
  <si>
    <t>かご網</t>
    <rPh sb="2" eb="3">
      <t>アミ</t>
    </rPh>
    <phoneticPr fontId="1"/>
  </si>
  <si>
    <t>駆除経費
（補助金額ではありません）</t>
    <rPh sb="0" eb="4">
      <t>クジョケイヒ</t>
    </rPh>
    <rPh sb="6" eb="10">
      <t>ホジョキンガク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</si>
  <si>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</si>
  <si>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</si>
  <si>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予算/決算額</t>
    <rPh sb="0" eb="2">
      <t>ヨサン</t>
    </rPh>
    <rPh sb="3" eb="6">
      <t>ケッサンガク</t>
    </rPh>
    <phoneticPr fontId="1"/>
  </si>
  <si>
    <t>その他（　　　　　　　）</t>
    <rPh sb="2" eb="3">
      <t>タ</t>
    </rPh>
    <phoneticPr fontId="1"/>
  </si>
  <si>
    <t>買取（釣り）</t>
    <rPh sb="0" eb="2">
      <t>カイトリ</t>
    </rPh>
    <rPh sb="3" eb="4">
      <t>ツ</t>
    </rPh>
    <phoneticPr fontId="1"/>
  </si>
  <si>
    <t>買取（網）</t>
    <rPh sb="0" eb="2">
      <t>カイトリ</t>
    </rPh>
    <rPh sb="3" eb="4">
      <t>アミ</t>
    </rPh>
    <phoneticPr fontId="1"/>
  </si>
  <si>
    <t>人工産卵床</t>
    <rPh sb="0" eb="5">
      <t>ジンコウサンランショウ</t>
    </rPh>
    <phoneticPr fontId="1"/>
  </si>
  <si>
    <t>実施者</t>
    <rPh sb="0" eb="3">
      <t>ジッシシャ</t>
    </rPh>
    <phoneticPr fontId="1"/>
  </si>
  <si>
    <t>所属漁協</t>
    <rPh sb="0" eb="2">
      <t>ショゾク</t>
    </rPh>
    <rPh sb="2" eb="4">
      <t>ギョキョウ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</si>
  <si>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</si>
  <si>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</si>
  <si>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（魚が捕れた日）</t>
    <rPh sb="1" eb="2">
      <t>サカナ</t>
    </rPh>
    <rPh sb="3" eb="4">
      <t>ト</t>
    </rPh>
    <rPh sb="6" eb="7">
      <t>ヒ</t>
    </rPh>
    <phoneticPr fontId="1"/>
  </si>
  <si>
    <t>未成魚</t>
    <rPh sb="0" eb="2">
      <t>ミセイ</t>
    </rPh>
    <rPh sb="2" eb="3">
      <t>ギョ</t>
    </rPh>
    <phoneticPr fontId="1"/>
  </si>
  <si>
    <t>魚種名</t>
    <rPh sb="0" eb="2">
      <t>ギョシュ</t>
    </rPh>
    <rPh sb="2" eb="3">
      <t>メイ</t>
    </rPh>
    <phoneticPr fontId="1"/>
  </si>
  <si>
    <t>捕獲日（魚が捕れた日）</t>
    <rPh sb="0" eb="2">
      <t>ホカク</t>
    </rPh>
    <rPh sb="2" eb="3">
      <t>ビ</t>
    </rPh>
    <rPh sb="4" eb="5">
      <t>サカナ</t>
    </rPh>
    <rPh sb="6" eb="7">
      <t>ト</t>
    </rPh>
    <rPh sb="9" eb="10">
      <t>ヒ</t>
    </rPh>
    <phoneticPr fontId="1"/>
  </si>
  <si>
    <t>捕獲場所</t>
    <rPh sb="0" eb="2">
      <t>ホカク</t>
    </rPh>
    <rPh sb="2" eb="4">
      <t>バショ</t>
    </rPh>
    <phoneticPr fontId="1"/>
  </si>
  <si>
    <t>河川名</t>
    <rPh sb="0" eb="2">
      <t>カセン</t>
    </rPh>
    <rPh sb="2" eb="3">
      <t>メイ</t>
    </rPh>
    <phoneticPr fontId="1"/>
  </si>
  <si>
    <t>産卵床</t>
    <rPh sb="0" eb="3">
      <t>サンランショウ</t>
    </rPh>
    <phoneticPr fontId="1"/>
  </si>
  <si>
    <t>参加者数</t>
    <rPh sb="0" eb="4">
      <t>サンカシャスウ</t>
    </rPh>
    <phoneticPr fontId="1"/>
  </si>
  <si>
    <t>主な実施月</t>
    <rPh sb="0" eb="1">
      <t>オモ</t>
    </rPh>
    <phoneticPr fontId="1"/>
  </si>
  <si>
    <t>水系名
河川・ダム・湖沼</t>
    <rPh sb="0" eb="2">
      <t>スイケイ</t>
    </rPh>
    <rPh sb="2" eb="3">
      <t>メイ</t>
    </rPh>
    <phoneticPr fontId="1"/>
  </si>
  <si>
    <t>漁業権漁場</t>
    <rPh sb="0" eb="2">
      <t>ギョギョウ</t>
    </rPh>
    <rPh sb="2" eb="3">
      <t>ケン</t>
    </rPh>
    <rPh sb="3" eb="5">
      <t>ギョジョウ</t>
    </rPh>
    <phoneticPr fontId="1"/>
  </si>
  <si>
    <t>減少中</t>
    <rPh sb="0" eb="3">
      <t>ゲンショウチュウ</t>
    </rPh>
    <phoneticPr fontId="1"/>
  </si>
  <si>
    <t>リバウンド中</t>
    <rPh sb="5" eb="6">
      <t>チュウ</t>
    </rPh>
    <phoneticPr fontId="1"/>
  </si>
  <si>
    <t>水系名①
河川・ダム・湖沼</t>
    <rPh sb="0" eb="2">
      <t>スイケイ</t>
    </rPh>
    <rPh sb="2" eb="3">
      <t>メイ</t>
    </rPh>
    <phoneticPr fontId="1"/>
  </si>
  <si>
    <t>水系名②
河川・ダム・湖沼</t>
    <rPh sb="0" eb="2">
      <t>スイケイ</t>
    </rPh>
    <rPh sb="2" eb="3">
      <t>メイ</t>
    </rPh>
    <phoneticPr fontId="1"/>
  </si>
  <si>
    <t>５～10年</t>
    <rPh sb="4" eb="5">
      <t>ネン</t>
    </rPh>
    <phoneticPr fontId="1"/>
  </si>
  <si>
    <t>主な実施月</t>
    <rPh sb="0" eb="1">
      <t>オモ</t>
    </rPh>
    <rPh sb="2" eb="4">
      <t>ジッシ</t>
    </rPh>
    <rPh sb="4" eb="5">
      <t>ツキ</t>
    </rPh>
    <phoneticPr fontId="1"/>
  </si>
  <si>
    <t>今年度駆除
対象魚種</t>
    <rPh sb="0" eb="3">
      <t>コンネンド</t>
    </rPh>
    <rPh sb="3" eb="5">
      <t>クジョ</t>
    </rPh>
    <rPh sb="6" eb="10">
      <t>タイショウギョシュ</t>
    </rPh>
    <phoneticPr fontId="1"/>
  </si>
  <si>
    <t>今年度事後評価</t>
    <rPh sb="0" eb="3">
      <t>コンネンド</t>
    </rPh>
    <rPh sb="3" eb="5">
      <t>ジゴ</t>
    </rPh>
    <rPh sb="5" eb="7">
      <t>ヒョウカ</t>
    </rPh>
    <phoneticPr fontId="1"/>
  </si>
  <si>
    <t>人・日</t>
    <phoneticPr fontId="1"/>
  </si>
  <si>
    <t>数量</t>
    <phoneticPr fontId="1"/>
  </si>
  <si>
    <t>対象サイズ</t>
    <phoneticPr fontId="1"/>
  </si>
  <si>
    <t>サイズ区別なし</t>
    <rPh sb="3" eb="5">
      <t>クベツ</t>
    </rPh>
    <phoneticPr fontId="1"/>
  </si>
  <si>
    <t>水中銃</t>
    <rPh sb="0" eb="3">
      <t>スイチュウジュウ</t>
    </rPh>
    <phoneticPr fontId="1"/>
  </si>
  <si>
    <t>（　　　　　　　　　）県内漁連　（　　　　　　　　　）漁協　（　　　　　　　　　）水系・ダム・湖沼</t>
    <rPh sb="11" eb="12">
      <t>ケン</t>
    </rPh>
    <rPh sb="12" eb="13">
      <t>ナイ</t>
    </rPh>
    <rPh sb="13" eb="15">
      <t>ギョレン</t>
    </rPh>
    <rPh sb="27" eb="29">
      <t>ギョキョウ</t>
    </rPh>
    <rPh sb="41" eb="43">
      <t>スイケイ</t>
    </rPh>
    <rPh sb="47" eb="49">
      <t>コショウ</t>
    </rPh>
    <phoneticPr fontId="1"/>
  </si>
  <si>
    <t>③全魚種合計</t>
    <rPh sb="1" eb="6">
      <t>ゼンギョシュゴウケイ</t>
    </rPh>
    <phoneticPr fontId="1"/>
  </si>
  <si>
    <t>②魚種別合計</t>
    <rPh sb="1" eb="3">
      <t>ギョシュ</t>
    </rPh>
    <rPh sb="3" eb="4">
      <t>ベツ</t>
    </rPh>
    <rPh sb="4" eb="6">
      <t>ゴウケイ</t>
    </rPh>
    <phoneticPr fontId="1"/>
  </si>
  <si>
    <t>水域での
駆除目標</t>
    <rPh sb="0" eb="2">
      <t>スイイキ</t>
    </rPh>
    <rPh sb="5" eb="7">
      <t>クジョ</t>
    </rPh>
    <rPh sb="7" eb="9">
      <t>モクヒョウ</t>
    </rPh>
    <phoneticPr fontId="1"/>
  </si>
  <si>
    <t>水域での目標達成設定期間</t>
    <rPh sb="0" eb="2">
      <t>スイイキ</t>
    </rPh>
    <rPh sb="4" eb="6">
      <t>モクヒョウ</t>
    </rPh>
    <rPh sb="6" eb="8">
      <t>タッセイ</t>
    </rPh>
    <rPh sb="8" eb="10">
      <t>セッテイ</t>
    </rPh>
    <rPh sb="10" eb="12">
      <t>キカン</t>
    </rPh>
    <phoneticPr fontId="1"/>
  </si>
  <si>
    <t>漁業権漁場
かどうか</t>
    <rPh sb="0" eb="2">
      <t>ギョギョウ</t>
    </rPh>
    <rPh sb="2" eb="3">
      <t>ケン</t>
    </rPh>
    <rPh sb="3" eb="5">
      <t>ギョジョウ</t>
    </rPh>
    <phoneticPr fontId="1"/>
  </si>
  <si>
    <t>今年度駆除計画：方法</t>
    <rPh sb="0" eb="3">
      <t>コンネンド</t>
    </rPh>
    <rPh sb="3" eb="5">
      <t>クジョ</t>
    </rPh>
    <rPh sb="5" eb="7">
      <t>ケイカク</t>
    </rPh>
    <rPh sb="8" eb="10">
      <t>ホウホウ</t>
    </rPh>
    <phoneticPr fontId="1"/>
  </si>
  <si>
    <t>今年度駆除計画：数量</t>
    <rPh sb="0" eb="3">
      <t>コンネンド</t>
    </rPh>
    <rPh sb="3" eb="5">
      <t>クジョ</t>
    </rPh>
    <rPh sb="5" eb="7">
      <t>ケイカク</t>
    </rPh>
    <rPh sb="8" eb="10">
      <t>スウリョウ</t>
    </rPh>
    <phoneticPr fontId="1"/>
  </si>
  <si>
    <t>今年度駆除実績：数量</t>
    <rPh sb="0" eb="3">
      <t>コンネンド</t>
    </rPh>
    <rPh sb="3" eb="5">
      <t>クジョ</t>
    </rPh>
    <rPh sb="5" eb="7">
      <t>ジッセキ</t>
    </rPh>
    <rPh sb="8" eb="10">
      <t>スウリョウ</t>
    </rPh>
    <phoneticPr fontId="1"/>
  </si>
  <si>
    <t>今年度駆除実績：方法</t>
    <rPh sb="0" eb="3">
      <t>コンネンド</t>
    </rPh>
    <rPh sb="3" eb="5">
      <t>クジョ</t>
    </rPh>
    <rPh sb="5" eb="7">
      <t>ジッセキ</t>
    </rPh>
    <rPh sb="8" eb="10">
      <t>ホウホウ</t>
    </rPh>
    <phoneticPr fontId="1"/>
  </si>
  <si>
    <t>府県漁連名</t>
    <rPh sb="0" eb="1">
      <t>フ</t>
    </rPh>
    <rPh sb="1" eb="2">
      <t>ケン</t>
    </rPh>
    <rPh sb="2" eb="4">
      <t>ギョレン</t>
    </rPh>
    <rPh sb="4" eb="5">
      <t>メイ</t>
    </rPh>
    <phoneticPr fontId="1"/>
  </si>
  <si>
    <t>漁協名</t>
    <rPh sb="0" eb="2">
      <t>ギョキョウ</t>
    </rPh>
    <rPh sb="2" eb="3">
      <t>メイ</t>
    </rPh>
    <phoneticPr fontId="1"/>
  </si>
  <si>
    <t>府県漁連</t>
    <rPh sb="0" eb="1">
      <t>フ</t>
    </rPh>
    <rPh sb="1" eb="4">
      <t>ケンギョレン</t>
    </rPh>
    <phoneticPr fontId="1"/>
  </si>
  <si>
    <t>今年度駆除
対象サイズ</t>
    <rPh sb="6" eb="8">
      <t>タイショウ</t>
    </rPh>
    <phoneticPr fontId="1"/>
  </si>
  <si>
    <t>前年度からまたは次年度への課題</t>
    <rPh sb="0" eb="3">
      <t>ゼンネンド</t>
    </rPh>
    <rPh sb="8" eb="11">
      <t>ジネンド</t>
    </rPh>
    <rPh sb="13" eb="15">
      <t>カダイ</t>
    </rPh>
    <phoneticPr fontId="1"/>
  </si>
  <si>
    <t>上小</t>
    <rPh sb="0" eb="1">
      <t>ウエ</t>
    </rPh>
    <rPh sb="1" eb="2">
      <t>ショウ</t>
    </rPh>
    <phoneticPr fontId="1"/>
  </si>
  <si>
    <t>千曲川、依田川、産川、湯川等</t>
    <rPh sb="0" eb="3">
      <t>チクマガワ</t>
    </rPh>
    <rPh sb="4" eb="5">
      <t>ヨ</t>
    </rPh>
    <rPh sb="5" eb="7">
      <t>タガワ</t>
    </rPh>
    <rPh sb="8" eb="9">
      <t>サン</t>
    </rPh>
    <rPh sb="9" eb="10">
      <t>カワ</t>
    </rPh>
    <rPh sb="11" eb="13">
      <t>ユカワ</t>
    </rPh>
    <rPh sb="13" eb="14">
      <t>トウ</t>
    </rPh>
    <phoneticPr fontId="1"/>
  </si>
  <si>
    <t>　</t>
    <phoneticPr fontId="1"/>
  </si>
  <si>
    <t>人数</t>
    <rPh sb="0" eb="2">
      <t>ニンズウ</t>
    </rPh>
    <phoneticPr fontId="1"/>
  </si>
  <si>
    <t>時間(1日または半日）</t>
    <rPh sb="0" eb="2">
      <t>ジカン</t>
    </rPh>
    <rPh sb="4" eb="5">
      <t>ニチ</t>
    </rPh>
    <rPh sb="8" eb="10">
      <t>ハンニチ</t>
    </rPh>
    <phoneticPr fontId="1"/>
  </si>
  <si>
    <t>重量（Kg）</t>
    <rPh sb="0" eb="2">
      <t>ジュウリョウ</t>
    </rPh>
    <phoneticPr fontId="1"/>
  </si>
  <si>
    <t>重量(kg)</t>
    <rPh sb="0" eb="2">
      <t>ジュウリョウ</t>
    </rPh>
    <phoneticPr fontId="1"/>
  </si>
  <si>
    <t>合計重量(kg)</t>
    <rPh sb="0" eb="2">
      <t>ゴウケイ</t>
    </rPh>
    <phoneticPr fontId="1"/>
  </si>
  <si>
    <t>平均体重(kg)</t>
    <phoneticPr fontId="1"/>
  </si>
  <si>
    <t>魚種名</t>
    <rPh sb="0" eb="3">
      <t>ギョシュメイ</t>
    </rPh>
    <phoneticPr fontId="1"/>
  </si>
  <si>
    <t>水域①</t>
    <rPh sb="0" eb="2">
      <t>スイイキ</t>
    </rPh>
    <phoneticPr fontId="1"/>
  </si>
  <si>
    <t>水域②</t>
    <rPh sb="0" eb="2">
      <t>スイイキ</t>
    </rPh>
    <phoneticPr fontId="1"/>
  </si>
  <si>
    <t>例：長野県</t>
    <rPh sb="0" eb="1">
      <t>レイ</t>
    </rPh>
    <rPh sb="2" eb="5">
      <t>ナガノケン</t>
    </rPh>
    <phoneticPr fontId="1"/>
  </si>
  <si>
    <t>コクチバス</t>
  </si>
  <si>
    <t>漁獲努力量</t>
    <rPh sb="0" eb="2">
      <t>ギョカク</t>
    </rPh>
    <phoneticPr fontId="1"/>
  </si>
  <si>
    <t>尾数または基数</t>
    <rPh sb="0" eb="2">
      <t>ビスウ</t>
    </rPh>
    <rPh sb="5" eb="6">
      <t>キ</t>
    </rPh>
    <rPh sb="6" eb="7">
      <t>スウ</t>
    </rPh>
    <phoneticPr fontId="1"/>
  </si>
  <si>
    <t>数量　尾数/基数</t>
    <rPh sb="0" eb="2">
      <t>スウリョウ</t>
    </rPh>
    <rPh sb="3" eb="5">
      <t>ビスウ</t>
    </rPh>
    <rPh sb="6" eb="8">
      <t>キスウ</t>
    </rPh>
    <phoneticPr fontId="1"/>
  </si>
  <si>
    <t>数量　
重量㎏</t>
    <rPh sb="0" eb="2">
      <t>スウリョウ</t>
    </rPh>
    <rPh sb="4" eb="6">
      <t>ジュウリョウ</t>
    </rPh>
    <phoneticPr fontId="1"/>
  </si>
  <si>
    <t>水試や大学、他機関との連携はない</t>
    <rPh sb="0" eb="2">
      <t>スイシ</t>
    </rPh>
    <rPh sb="3" eb="5">
      <t>ダイガク</t>
    </rPh>
    <rPh sb="6" eb="9">
      <t>タキカン</t>
    </rPh>
    <rPh sb="11" eb="13">
      <t>レンケイ</t>
    </rPh>
    <phoneticPr fontId="1"/>
  </si>
  <si>
    <t>水試や大学、他機関との連携が必要</t>
    <rPh sb="0" eb="2">
      <t>スイシ</t>
    </rPh>
    <rPh sb="3" eb="5">
      <t>ダイガク</t>
    </rPh>
    <rPh sb="6" eb="9">
      <t>タキカン</t>
    </rPh>
    <rPh sb="11" eb="13">
      <t>レンケイ</t>
    </rPh>
    <rPh sb="14" eb="16">
      <t>ヒツヨウ</t>
    </rPh>
    <phoneticPr fontId="1"/>
  </si>
  <si>
    <t>大学との連携あり</t>
    <rPh sb="0" eb="2">
      <t>ダイガク</t>
    </rPh>
    <rPh sb="4" eb="6">
      <t>レンケイ</t>
    </rPh>
    <phoneticPr fontId="1"/>
  </si>
  <si>
    <t>駆除量</t>
    <rPh sb="0" eb="3">
      <t>クジョリョウ</t>
    </rPh>
    <phoneticPr fontId="1"/>
  </si>
  <si>
    <t>費用対効果（円あたりの駆除量）</t>
    <rPh sb="0" eb="5">
      <t>ヒヨウタイコウカ</t>
    </rPh>
    <rPh sb="6" eb="7">
      <t>エン</t>
    </rPh>
    <rPh sb="11" eb="14">
      <t>クジョリョウ</t>
    </rPh>
    <phoneticPr fontId="1"/>
  </si>
  <si>
    <t>水試等による第三者評価</t>
    <rPh sb="0" eb="2">
      <t>スイシ</t>
    </rPh>
    <rPh sb="2" eb="3">
      <t>トウ</t>
    </rPh>
    <rPh sb="6" eb="7">
      <t>ダイ</t>
    </rPh>
    <rPh sb="7" eb="9">
      <t>サンシャ</t>
    </rPh>
    <rPh sb="9" eb="11">
      <t>ヒョウカ</t>
    </rPh>
    <phoneticPr fontId="1"/>
  </si>
  <si>
    <t>（水試、大学、コンサル、自治体、等）</t>
    <rPh sb="1" eb="3">
      <t>スイシ</t>
    </rPh>
    <rPh sb="4" eb="6">
      <t>ダイガク</t>
    </rPh>
    <rPh sb="12" eb="15">
      <t>ジチタイ</t>
    </rPh>
    <rPh sb="16" eb="17">
      <t>トウ</t>
    </rPh>
    <phoneticPr fontId="1"/>
  </si>
  <si>
    <t>他機関（コンサル、自治体等）との連携あり</t>
    <rPh sb="0" eb="3">
      <t>タキカン</t>
    </rPh>
    <rPh sb="9" eb="12">
      <t>ジチタイ</t>
    </rPh>
    <rPh sb="12" eb="13">
      <t>トウ</t>
    </rPh>
    <rPh sb="16" eb="18">
      <t>レンケイ</t>
    </rPh>
    <phoneticPr fontId="1"/>
  </si>
  <si>
    <t>十分（70～100％以上）</t>
    <rPh sb="0" eb="2">
      <t>ジュウブン</t>
    </rPh>
    <rPh sb="10" eb="12">
      <t>イジョウ</t>
    </rPh>
    <phoneticPr fontId="1"/>
  </si>
  <si>
    <t>活動水域の概要</t>
    <rPh sb="0" eb="2">
      <t>カツドウ</t>
    </rPh>
    <rPh sb="2" eb="4">
      <t>スイイキ</t>
    </rPh>
    <rPh sb="5" eb="7">
      <t>ガイヨウ</t>
    </rPh>
    <phoneticPr fontId="1"/>
  </si>
  <si>
    <t>コクチバス</t>
    <phoneticPr fontId="1"/>
  </si>
  <si>
    <t>ブルーギル</t>
    <phoneticPr fontId="1"/>
  </si>
  <si>
    <t>その他</t>
    <rPh sb="2" eb="3">
      <t>タ</t>
    </rPh>
    <phoneticPr fontId="1"/>
  </si>
  <si>
    <t>水域①+②</t>
    <phoneticPr fontId="1"/>
  </si>
  <si>
    <t>計　　　画</t>
    <phoneticPr fontId="1"/>
  </si>
  <si>
    <t>報　　　告</t>
    <rPh sb="0" eb="1">
      <t>ホウ</t>
    </rPh>
    <rPh sb="4" eb="5">
      <t>コク</t>
    </rPh>
    <phoneticPr fontId="1"/>
  </si>
  <si>
    <t>（その他はカッコ内に詳細を記入）</t>
    <rPh sb="3" eb="4">
      <t>タ</t>
    </rPh>
    <rPh sb="8" eb="9">
      <t>ナイ</t>
    </rPh>
    <rPh sb="10" eb="12">
      <t>ショウサイ</t>
    </rPh>
    <rPh sb="13" eb="15">
      <t>キニュウ</t>
    </rPh>
    <phoneticPr fontId="1"/>
  </si>
  <si>
    <t>水試等による
評価</t>
    <rPh sb="0" eb="2">
      <t>スイシ</t>
    </rPh>
    <rPh sb="2" eb="3">
      <t>トウ</t>
    </rPh>
    <rPh sb="7" eb="9">
      <t>ヒョウカ</t>
    </rPh>
    <phoneticPr fontId="1"/>
  </si>
  <si>
    <t>活動水域の概要
河川：平均川幅×駆除区間距離
湖沼：面積×水深
（可能であれば地図を添付してください）</t>
    <rPh sb="0" eb="2">
      <t>カツドウ</t>
    </rPh>
    <rPh sb="2" eb="4">
      <t>スイイキ</t>
    </rPh>
    <rPh sb="8" eb="10">
      <t>カセン</t>
    </rPh>
    <rPh sb="11" eb="13">
      <t>ヘイキン</t>
    </rPh>
    <rPh sb="13" eb="15">
      <t>カワハバ</t>
    </rPh>
    <rPh sb="16" eb="20">
      <t>クジョクカン</t>
    </rPh>
    <rPh sb="20" eb="22">
      <t>キョリ</t>
    </rPh>
    <rPh sb="23" eb="25">
      <t>コショウ</t>
    </rPh>
    <rPh sb="26" eb="28">
      <t>メンセキ</t>
    </rPh>
    <rPh sb="29" eb="31">
      <t>スイシン</t>
    </rPh>
    <rPh sb="33" eb="35">
      <t>カノウ</t>
    </rPh>
    <phoneticPr fontId="1"/>
  </si>
  <si>
    <t>参考にする
駆除マニュアル</t>
    <rPh sb="0" eb="2">
      <t>サンコウ</t>
    </rPh>
    <rPh sb="6" eb="8">
      <t>クジョ</t>
    </rPh>
    <phoneticPr fontId="1"/>
  </si>
  <si>
    <t>参考にした
駆除マニュアル</t>
    <rPh sb="0" eb="2">
      <t>サンコウ</t>
    </rPh>
    <rPh sb="6" eb="8">
      <t>クジョ</t>
    </rPh>
    <phoneticPr fontId="1"/>
  </si>
  <si>
    <t>対象時期</t>
    <rPh sb="0" eb="2">
      <t>タイショウ</t>
    </rPh>
    <rPh sb="2" eb="4">
      <t>ジキ</t>
    </rPh>
    <phoneticPr fontId="1"/>
  </si>
  <si>
    <t>☆</t>
    <phoneticPr fontId="1"/>
  </si>
  <si>
    <t>水試等による指導</t>
    <rPh sb="0" eb="2">
      <t>スイシ</t>
    </rPh>
    <rPh sb="2" eb="3">
      <t>トウ</t>
    </rPh>
    <rPh sb="6" eb="8">
      <t>シドウ</t>
    </rPh>
    <phoneticPr fontId="1"/>
  </si>
  <si>
    <t>外来魚駆除実施野帳（全内漁連への提出は不要です）</t>
    <rPh sb="0" eb="3">
      <t>ガイライギョ</t>
    </rPh>
    <rPh sb="3" eb="5">
      <t>クジョ</t>
    </rPh>
    <rPh sb="5" eb="7">
      <t>ジッシ</t>
    </rPh>
    <rPh sb="7" eb="9">
      <t>ヤチョウ</t>
    </rPh>
    <rPh sb="10" eb="14">
      <t>ゼンナイ</t>
    </rPh>
    <rPh sb="16" eb="18">
      <t>テイシュツ</t>
    </rPh>
    <rPh sb="19" eb="21">
      <t>フヨウ</t>
    </rPh>
    <phoneticPr fontId="1"/>
  </si>
  <si>
    <t>尾数
（１日または１回分の合計尾数）</t>
    <rPh sb="0" eb="2">
      <t>ビスウ</t>
    </rPh>
    <rPh sb="5" eb="6">
      <t>ニチ</t>
    </rPh>
    <rPh sb="10" eb="12">
      <t>カイブン</t>
    </rPh>
    <rPh sb="13" eb="15">
      <t>ゴウケイ</t>
    </rPh>
    <rPh sb="15" eb="17">
      <t>ビスウ</t>
    </rPh>
    <phoneticPr fontId="1"/>
  </si>
  <si>
    <t>捕獲重量（Kｇ）
（１日または１回分の合計重量）</t>
    <rPh sb="0" eb="2">
      <t>ホカク</t>
    </rPh>
    <rPh sb="2" eb="4">
      <t>ジュウリョウ</t>
    </rPh>
    <rPh sb="21" eb="23">
      <t>ジュウリョウ</t>
    </rPh>
    <phoneticPr fontId="1"/>
  </si>
  <si>
    <t>地域・場所名</t>
    <rPh sb="0" eb="2">
      <t>チイキ</t>
    </rPh>
    <rPh sb="3" eb="5">
      <t>バショ</t>
    </rPh>
    <rPh sb="5" eb="6">
      <t>メイ</t>
    </rPh>
    <phoneticPr fontId="1"/>
  </si>
  <si>
    <t>対象時期</t>
    <rPh sb="0" eb="2">
      <t>タイショウ</t>
    </rPh>
    <phoneticPr fontId="1"/>
  </si>
  <si>
    <t>漁獲努力量
人・日</t>
    <rPh sb="0" eb="5">
      <t>ギョカクドリョクリョウ</t>
    </rPh>
    <rPh sb="6" eb="7">
      <t>ニン</t>
    </rPh>
    <rPh sb="8" eb="9">
      <t>ヒ</t>
    </rPh>
    <phoneticPr fontId="1"/>
  </si>
  <si>
    <t>自己評価
目標に対する達成率等</t>
    <rPh sb="5" eb="7">
      <t>モクヒョウ</t>
    </rPh>
    <rPh sb="8" eb="9">
      <t>タイ</t>
    </rPh>
    <rPh sb="11" eb="14">
      <t>タッセイリツ</t>
    </rPh>
    <rPh sb="14" eb="15">
      <t>トウ</t>
    </rPh>
    <phoneticPr fontId="1"/>
  </si>
  <si>
    <t xml:space="preserve">
自己評価の理由と次年度への課題</t>
    <rPh sb="1" eb="5">
      <t>ジコヒョウカ</t>
    </rPh>
    <rPh sb="6" eb="8">
      <t>リユウ</t>
    </rPh>
    <phoneticPr fontId="1"/>
  </si>
  <si>
    <t>概ね良（51～70％）</t>
    <rPh sb="0" eb="1">
      <t>オオム</t>
    </rPh>
    <rPh sb="2" eb="3">
      <t>リョウ</t>
    </rPh>
    <phoneticPr fontId="1"/>
  </si>
  <si>
    <t>不十分（50％以下）</t>
    <rPh sb="0" eb="3">
      <t>フジュウブン</t>
    </rPh>
    <rPh sb="7" eb="9">
      <t>イカ</t>
    </rPh>
    <phoneticPr fontId="1"/>
  </si>
  <si>
    <t>☆プルダウンメニュ―から選択（セルをクリックして表示される▼をクリックするとメニューが表示されます）</t>
    <rPh sb="12" eb="14">
      <t>センタク</t>
    </rPh>
    <rPh sb="24" eb="26">
      <t>ヒョウジ</t>
    </rPh>
    <rPh sb="43" eb="45">
      <t>ヒョウジ</t>
    </rPh>
    <phoneticPr fontId="1"/>
  </si>
  <si>
    <t>駆除の目的</t>
    <rPh sb="0" eb="2">
      <t>クジョ</t>
    </rPh>
    <rPh sb="3" eb="5">
      <t>モクテキ</t>
    </rPh>
    <phoneticPr fontId="1"/>
  </si>
  <si>
    <r>
      <t xml:space="preserve">今年度駆除計画
</t>
    </r>
    <r>
      <rPr>
        <sz val="11"/>
        <rFont val="ＭＳ Ｐゴシック"/>
        <family val="3"/>
        <charset val="128"/>
      </rPr>
      <t>駆除の目的</t>
    </r>
    <rPh sb="0" eb="3">
      <t>コンネンド</t>
    </rPh>
    <rPh sb="3" eb="5">
      <t>クジョ</t>
    </rPh>
    <rPh sb="5" eb="7">
      <t>ケイカク</t>
    </rPh>
    <phoneticPr fontId="1"/>
  </si>
  <si>
    <r>
      <t xml:space="preserve">今年度駆除計画
</t>
    </r>
    <r>
      <rPr>
        <sz val="10"/>
        <rFont val="ＭＳ Ｐゴシック"/>
        <family val="3"/>
        <charset val="128"/>
      </rPr>
      <t>「駆除の目的」には「外来魚の駆除のため」ではなく、駆除作業で目指すことをお書きください。プルダウンメニューからの選択でも結構です。</t>
    </r>
    <rPh sb="0" eb="3">
      <t>コンネンド</t>
    </rPh>
    <rPh sb="3" eb="5">
      <t>クジョ</t>
    </rPh>
    <rPh sb="5" eb="7">
      <t>ケイカク</t>
    </rPh>
    <rPh sb="64" eb="66">
      <t>センタク</t>
    </rPh>
    <rPh sb="68" eb="70">
      <t>ケッコウ</t>
    </rPh>
    <phoneticPr fontId="1"/>
  </si>
  <si>
    <t>計画に対する達成率など</t>
    <rPh sb="0" eb="2">
      <t>ケイカク</t>
    </rPh>
    <rPh sb="3" eb="4">
      <t>タイ</t>
    </rPh>
    <rPh sb="6" eb="9">
      <t>タッセイリツ</t>
    </rPh>
    <phoneticPr fontId="1"/>
  </si>
  <si>
    <t>周辺水域への供給源をなくす</t>
    <rPh sb="0" eb="2">
      <t>シュウヘン</t>
    </rPh>
    <rPh sb="2" eb="4">
      <t>スイイキ</t>
    </rPh>
    <rPh sb="6" eb="9">
      <t>キョウキュウゲン</t>
    </rPh>
    <phoneticPr fontId="1"/>
  </si>
  <si>
    <t>密放流初期の完全駆除</t>
    <rPh sb="0" eb="1">
      <t>ミツ</t>
    </rPh>
    <rPh sb="1" eb="3">
      <t>ホウリュウ</t>
    </rPh>
    <rPh sb="3" eb="5">
      <t>ショキ</t>
    </rPh>
    <rPh sb="6" eb="8">
      <t>カンゼン</t>
    </rPh>
    <rPh sb="8" eb="10">
      <t>クジョ</t>
    </rPh>
    <phoneticPr fontId="1"/>
  </si>
  <si>
    <t>駆除による良好な漁場づくり(上流から下流へ)</t>
    <rPh sb="0" eb="2">
      <t>クジョ</t>
    </rPh>
    <rPh sb="5" eb="7">
      <t>リョウコウ</t>
    </rPh>
    <rPh sb="8" eb="10">
      <t>ギョジョウ</t>
    </rPh>
    <rPh sb="14" eb="16">
      <t>ジョウリュウ</t>
    </rPh>
    <rPh sb="18" eb="20">
      <t>カリュウ</t>
    </rPh>
    <phoneticPr fontId="1"/>
  </si>
  <si>
    <t>低密度管理による好漁場づくりのための駆除</t>
    <phoneticPr fontId="1"/>
  </si>
  <si>
    <t>水系</t>
    <rPh sb="0" eb="2">
      <t>スイケイ</t>
    </rPh>
    <phoneticPr fontId="1"/>
  </si>
  <si>
    <t>漁法</t>
    <phoneticPr fontId="1"/>
  </si>
  <si>
    <t>（　　　　　　　　　）県内漁連
（　　　　　　　　　）漁協　
（　　　　　　　　　）水系・ダム・湖沼</t>
    <rPh sb="11" eb="12">
      <t>ケン</t>
    </rPh>
    <rPh sb="12" eb="13">
      <t>ナイ</t>
    </rPh>
    <rPh sb="13" eb="15">
      <t>ギョレン</t>
    </rPh>
    <rPh sb="27" eb="29">
      <t>ギョキョウ</t>
    </rPh>
    <rPh sb="42" eb="44">
      <t>スイケイ</t>
    </rPh>
    <rPh sb="48" eb="50">
      <t>コショウ</t>
    </rPh>
    <phoneticPr fontId="1"/>
  </si>
  <si>
    <t>②魚種別合計</t>
  </si>
  <si>
    <t>全重量(kg)</t>
    <rPh sb="0" eb="1">
      <t>ゼン</t>
    </rPh>
    <rPh sb="1" eb="3">
      <t>ジュウリョウ</t>
    </rPh>
    <phoneticPr fontId="1"/>
  </si>
  <si>
    <t>全合計人・日</t>
    <rPh sb="0" eb="1">
      <t>ゼン</t>
    </rPh>
    <phoneticPr fontId="1"/>
  </si>
  <si>
    <t>③全魚種合計（その他を除く）</t>
    <rPh sb="9" eb="10">
      <t>タ</t>
    </rPh>
    <rPh sb="11" eb="12">
      <t>ノゾ</t>
    </rPh>
    <phoneticPr fontId="1"/>
  </si>
  <si>
    <t>オオクチバス　水域①+②</t>
    <phoneticPr fontId="1"/>
  </si>
  <si>
    <t>コクチバス　水域①+②</t>
    <phoneticPr fontId="1"/>
  </si>
  <si>
    <t>ブルーギル　水域①+②</t>
    <phoneticPr fontId="1"/>
  </si>
  <si>
    <t>その他　水域①+②</t>
    <rPh sb="2" eb="3">
      <t>タ</t>
    </rPh>
    <phoneticPr fontId="1"/>
  </si>
  <si>
    <t>全魚種合計（その他を除く）　水域①+②</t>
    <rPh sb="8" eb="9">
      <t>タ</t>
    </rPh>
    <rPh sb="10" eb="11">
      <t>ノゾ</t>
    </rPh>
    <phoneticPr fontId="1"/>
  </si>
  <si>
    <t>→複数の水域で駆除活動を実施したとき</t>
    <rPh sb="1" eb="3">
      <t>フクスウ</t>
    </rPh>
    <rPh sb="4" eb="6">
      <t>スイイキ</t>
    </rPh>
    <rPh sb="7" eb="11">
      <t>クジョカツドウ</t>
    </rPh>
    <rPh sb="12" eb="14">
      <t>ジッシ</t>
    </rPh>
    <phoneticPr fontId="1"/>
  </si>
  <si>
    <t>→単一の水域で駆除活動を実施したとき</t>
    <rPh sb="1" eb="3">
      <t>タンイツ</t>
    </rPh>
    <rPh sb="4" eb="6">
      <t>スイイキ</t>
    </rPh>
    <rPh sb="7" eb="9">
      <t>クジョ</t>
    </rPh>
    <rPh sb="9" eb="11">
      <t>カツドウ</t>
    </rPh>
    <rPh sb="12" eb="14">
      <t>ジッシ</t>
    </rPh>
    <phoneticPr fontId="1"/>
  </si>
  <si>
    <t>サイズの区分なし</t>
    <rPh sb="4" eb="6">
      <t>クブン</t>
    </rPh>
    <phoneticPr fontId="1"/>
  </si>
  <si>
    <t>処理方法</t>
    <rPh sb="0" eb="4">
      <t>ショリホウホウ</t>
    </rPh>
    <phoneticPr fontId="1"/>
  </si>
  <si>
    <t>処理方法
（埋設、焼却、魚粉、肥料、など）</t>
    <rPh sb="0" eb="4">
      <t>ショリホウホウ</t>
    </rPh>
    <rPh sb="6" eb="8">
      <t>マイセツ</t>
    </rPh>
    <rPh sb="9" eb="11">
      <t>ショウキャク</t>
    </rPh>
    <rPh sb="12" eb="14">
      <t>ギョフン</t>
    </rPh>
    <rPh sb="15" eb="17">
      <t>ヒリョウ</t>
    </rPh>
    <phoneticPr fontId="1"/>
  </si>
  <si>
    <t>オオクチバス・コクチバスのサイズ区分：稚魚（全長10㎝未満）、未成魚（全長10～20㎝未満）、成魚（全長20㎝以上、繁殖可能個体）</t>
    <rPh sb="16" eb="18">
      <t>クブン</t>
    </rPh>
    <phoneticPr fontId="1"/>
  </si>
  <si>
    <t>※ブルーギル・その他：サイズの区別なし（成魚の欄に記入してください）</t>
    <rPh sb="20" eb="22">
      <t>セイギョ</t>
    </rPh>
    <rPh sb="23" eb="24">
      <t>ラン</t>
    </rPh>
    <rPh sb="25" eb="27">
      <t>キニュウ</t>
    </rPh>
    <phoneticPr fontId="1"/>
  </si>
  <si>
    <r>
      <t xml:space="preserve">漁獲努力量
人×日
</t>
    </r>
    <r>
      <rPr>
        <sz val="10"/>
        <rFont val="ＭＳ Ｐゴシック"/>
        <family val="3"/>
        <charset val="128"/>
      </rPr>
      <t>（例　２人×半日＝1人日）</t>
    </r>
    <rPh sb="0" eb="5">
      <t>ギョカクドリョクリョウ</t>
    </rPh>
    <rPh sb="6" eb="7">
      <t>ニン</t>
    </rPh>
    <rPh sb="8" eb="9">
      <t>ニチ</t>
    </rPh>
    <phoneticPr fontId="1"/>
  </si>
  <si>
    <t>処理方法</t>
    <rPh sb="0" eb="4">
      <t>ショリホウホウ</t>
    </rPh>
    <phoneticPr fontId="1"/>
  </si>
  <si>
    <t>埋設</t>
    <rPh sb="0" eb="2">
      <t>マイセツ</t>
    </rPh>
    <phoneticPr fontId="1"/>
  </si>
  <si>
    <t>焼却</t>
    <rPh sb="0" eb="2">
      <t>ショウキャク</t>
    </rPh>
    <phoneticPr fontId="1"/>
  </si>
  <si>
    <t>その他（　　　）</t>
    <rPh sb="2" eb="3">
      <t>タ</t>
    </rPh>
    <phoneticPr fontId="1"/>
  </si>
  <si>
    <t>魚粉・肥料</t>
    <rPh sb="0" eb="2">
      <t>ギョフン</t>
    </rPh>
    <rPh sb="3" eb="5">
      <t>ヒリョウ</t>
    </rPh>
    <phoneticPr fontId="1"/>
  </si>
  <si>
    <t>漁業被害の軽減（在来魚生息量、遊漁券販売量、等）</t>
    <rPh sb="0" eb="2">
      <t>ギョギョウ</t>
    </rPh>
    <rPh sb="2" eb="4">
      <t>ヒガイ</t>
    </rPh>
    <rPh sb="5" eb="7">
      <t>ケイゲン</t>
    </rPh>
    <rPh sb="8" eb="14">
      <t>ザイライギョセイソクリョウ</t>
    </rPh>
    <rPh sb="15" eb="18">
      <t>ユウギョケン</t>
    </rPh>
    <rPh sb="18" eb="21">
      <t>ハンバイリョウ</t>
    </rPh>
    <rPh sb="22" eb="23">
      <t>トウ</t>
    </rPh>
    <phoneticPr fontId="1"/>
  </si>
  <si>
    <t>漁法</t>
    <rPh sb="0" eb="2">
      <t>ギョホウ</t>
    </rPh>
    <phoneticPr fontId="1"/>
  </si>
  <si>
    <t>サイズ区別なし</t>
    <rPh sb="3" eb="5">
      <t>クベツ</t>
    </rPh>
    <phoneticPr fontId="1"/>
  </si>
  <si>
    <t>干し上げ</t>
    <rPh sb="0" eb="1">
      <t>ホ</t>
    </rPh>
    <rPh sb="2" eb="3">
      <t>ア</t>
    </rPh>
    <phoneticPr fontId="1"/>
  </si>
  <si>
    <t>処理方法</t>
    <rPh sb="0" eb="4">
      <t>ショリホウホウ</t>
    </rPh>
    <phoneticPr fontId="1"/>
  </si>
  <si>
    <r>
      <t xml:space="preserve">その他
</t>
    </r>
    <r>
      <rPr>
        <sz val="11"/>
        <rFont val="ＭＳ Ｐゴシック"/>
        <family val="3"/>
        <charset val="128"/>
      </rPr>
      <t>自由記入</t>
    </r>
    <rPh sb="2" eb="3">
      <t>タ</t>
    </rPh>
    <phoneticPr fontId="1"/>
  </si>
  <si>
    <t xml:space="preserve">漁業権漁場以外
</t>
    <rPh sb="0" eb="2">
      <t>ギョギョウ</t>
    </rPh>
    <rPh sb="2" eb="3">
      <t>ケン</t>
    </rPh>
    <rPh sb="3" eb="5">
      <t>ギョジョウ</t>
    </rPh>
    <rPh sb="5" eb="7">
      <t>イガイ</t>
    </rPh>
    <phoneticPr fontId="1"/>
  </si>
  <si>
    <t>密放流防止・啓発</t>
    <rPh sb="0" eb="5">
      <t>ミツホウリュウボウシ</t>
    </rPh>
    <rPh sb="6" eb="8">
      <t>ケイハツ</t>
    </rPh>
    <phoneticPr fontId="1"/>
  </si>
  <si>
    <t>ゾーニング（漁場の中に外来魚のいない水域を確保）</t>
    <rPh sb="6" eb="8">
      <t>ギョジョウ</t>
    </rPh>
    <rPh sb="9" eb="10">
      <t>ナカ</t>
    </rPh>
    <rPh sb="11" eb="14">
      <t>ガイライギョ</t>
    </rPh>
    <rPh sb="18" eb="20">
      <t>スイイキ</t>
    </rPh>
    <rPh sb="21" eb="23">
      <t>カクホ</t>
    </rPh>
    <phoneticPr fontId="1"/>
  </si>
  <si>
    <t>産卵期前</t>
    <rPh sb="0" eb="2">
      <t>サンラン</t>
    </rPh>
    <rPh sb="2" eb="3">
      <t>キ</t>
    </rPh>
    <rPh sb="3" eb="4">
      <t>マエ</t>
    </rPh>
    <phoneticPr fontId="1"/>
  </si>
  <si>
    <t>産卵期</t>
    <rPh sb="0" eb="3">
      <t>サンランキ</t>
    </rPh>
    <phoneticPr fontId="1"/>
  </si>
  <si>
    <t>（本事業の補助金を使っていない外来魚駆除と関連する活動、など）</t>
    <rPh sb="1" eb="2">
      <t>ホン</t>
    </rPh>
    <rPh sb="2" eb="4">
      <t>ジギョウ</t>
    </rPh>
    <rPh sb="5" eb="7">
      <t>カンレン</t>
    </rPh>
    <rPh sb="9" eb="11">
      <t>カツドウ</t>
    </rPh>
    <rPh sb="15" eb="18">
      <t>ガイライギョ</t>
    </rPh>
    <rPh sb="18" eb="20">
      <t>クジョ</t>
    </rPh>
    <phoneticPr fontId="1"/>
  </si>
  <si>
    <t>（本事業の補助金を使わない外来魚駆除に関連する活動、など）</t>
    <rPh sb="1" eb="2">
      <t>ホン</t>
    </rPh>
    <rPh sb="2" eb="4">
      <t>ジギョウ</t>
    </rPh>
    <rPh sb="5" eb="8">
      <t>ホジョキン</t>
    </rPh>
    <rPh sb="9" eb="10">
      <t>ツカ</t>
    </rPh>
    <rPh sb="13" eb="16">
      <t>ガイライギョ</t>
    </rPh>
    <rPh sb="16" eb="18">
      <t>クジョ</t>
    </rPh>
    <rPh sb="19" eb="21">
      <t>カンレン</t>
    </rPh>
    <rPh sb="23" eb="25">
      <t>カツドウ</t>
    </rPh>
    <phoneticPr fontId="1"/>
  </si>
  <si>
    <t>自己評価方法</t>
    <rPh sb="0" eb="2">
      <t>ジコ</t>
    </rPh>
    <rPh sb="2" eb="4">
      <t>ヒョウカ</t>
    </rPh>
    <rPh sb="4" eb="6">
      <t>ホウホウ</t>
    </rPh>
    <phoneticPr fontId="1"/>
  </si>
  <si>
    <t>CPUE（１人日あたりの駆除量）の推移</t>
  </si>
  <si>
    <t>低密度化</t>
    <rPh sb="0" eb="1">
      <t>テイ</t>
    </rPh>
    <rPh sb="1" eb="3">
      <t>ミツド</t>
    </rPh>
    <rPh sb="3" eb="4">
      <t>カ</t>
    </rPh>
    <phoneticPr fontId="1"/>
  </si>
  <si>
    <t>漁協から漁連への報告様式（改訂版）：１つの漁協に複数の活動水域がある場合は、水域ごとに表を作成して漁連に報告してください（全内漁連への提出は不要です）</t>
    <rPh sb="0" eb="2">
      <t>ギョキョウ</t>
    </rPh>
    <rPh sb="4" eb="6">
      <t>ギョレン</t>
    </rPh>
    <rPh sb="8" eb="10">
      <t>ホウコク</t>
    </rPh>
    <rPh sb="10" eb="12">
      <t>ヨウシキ</t>
    </rPh>
    <rPh sb="13" eb="16">
      <t>カイテイバン</t>
    </rPh>
    <rPh sb="27" eb="29">
      <t>カツドウ</t>
    </rPh>
    <rPh sb="43" eb="44">
      <t>ヒョウ</t>
    </rPh>
    <rPh sb="45" eb="47">
      <t>サクセイ</t>
    </rPh>
    <rPh sb="49" eb="51">
      <t>ギョレン</t>
    </rPh>
    <rPh sb="52" eb="54">
      <t>ホウコク</t>
    </rPh>
    <rPh sb="61" eb="65">
      <t>ゼンナイ</t>
    </rPh>
    <rPh sb="67" eb="69">
      <t>テイシュツ</t>
    </rPh>
    <rPh sb="70" eb="72">
      <t>フヨウ</t>
    </rPh>
    <phoneticPr fontId="1"/>
  </si>
  <si>
    <t>漁協から漁連への報告様式（改訂版）：１つの漁協に複数の活動水域がある場合は、水域ごとに表を作成して漁連に報告してください（全内漁連への提出は不要です）</t>
    <rPh sb="0" eb="2">
      <t>ギョキョウ</t>
    </rPh>
    <rPh sb="4" eb="6">
      <t>ギョレン</t>
    </rPh>
    <rPh sb="8" eb="10">
      <t>ホウコク</t>
    </rPh>
    <rPh sb="10" eb="12">
      <t>ヨウシキ</t>
    </rPh>
    <rPh sb="13" eb="15">
      <t>カイテイ</t>
    </rPh>
    <rPh sb="15" eb="16">
      <t>ハン</t>
    </rPh>
    <rPh sb="27" eb="29">
      <t>カツドウ</t>
    </rPh>
    <rPh sb="43" eb="44">
      <t>ヒョウ</t>
    </rPh>
    <rPh sb="45" eb="47">
      <t>サクセイ</t>
    </rPh>
    <rPh sb="49" eb="51">
      <t>ギョレン</t>
    </rPh>
    <rPh sb="52" eb="54">
      <t>ホウコク</t>
    </rPh>
    <rPh sb="61" eb="65">
      <t>ゼンナイ</t>
    </rPh>
    <rPh sb="67" eb="69">
      <t>テイシュツ</t>
    </rPh>
    <rPh sb="70" eb="72">
      <t>フヨウ</t>
    </rPh>
    <phoneticPr fontId="1"/>
  </si>
  <si>
    <t>活動計画・実績等報告様式（改訂版）　→　漁協からの計画申請・実績報告を漁連でまとめて、全内漁連に提出してください。</t>
    <rPh sb="0" eb="2">
      <t>カツドウ</t>
    </rPh>
    <rPh sb="5" eb="7">
      <t>ジッセキ</t>
    </rPh>
    <rPh sb="7" eb="8">
      <t>トウ</t>
    </rPh>
    <rPh sb="10" eb="12">
      <t>ヨウシキ</t>
    </rPh>
    <rPh sb="13" eb="16">
      <t>カイテイハン</t>
    </rPh>
    <rPh sb="20" eb="22">
      <t>ギョキョウ</t>
    </rPh>
    <rPh sb="25" eb="29">
      <t>ケイカクシンセイ</t>
    </rPh>
    <rPh sb="30" eb="32">
      <t>ジッセキ</t>
    </rPh>
    <rPh sb="32" eb="34">
      <t>ホウコク</t>
    </rPh>
    <rPh sb="35" eb="37">
      <t>ギョレン</t>
    </rPh>
    <rPh sb="43" eb="47">
      <t>ゼンナイギョレン</t>
    </rPh>
    <rPh sb="48" eb="50">
      <t>テイシュツ</t>
    </rPh>
    <phoneticPr fontId="1"/>
  </si>
  <si>
    <r>
      <rPr>
        <b/>
        <sz val="11"/>
        <color theme="1"/>
        <rFont val="ＭＳ Ｐゴシック"/>
        <family val="3"/>
        <charset val="128"/>
      </rPr>
      <t>①魚種別サイズ別</t>
    </r>
    <r>
      <rPr>
        <sz val="11"/>
        <color theme="1"/>
        <rFont val="ＭＳ Ｐゴシック"/>
        <family val="2"/>
        <charset val="128"/>
      </rPr>
      <t xml:space="preserve">
</t>
    </r>
    <r>
      <rPr>
        <u/>
        <sz val="11"/>
        <color theme="1"/>
        <rFont val="ＭＳ Ｐゴシック"/>
        <family val="3"/>
        <charset val="128"/>
      </rPr>
      <t>オオクチバス・コクチバス</t>
    </r>
    <r>
      <rPr>
        <sz val="11"/>
        <color theme="1"/>
        <rFont val="ＭＳ Ｐゴシック"/>
        <family val="2"/>
        <charset val="128"/>
      </rPr>
      <t xml:space="preserve">
稚魚（全長10㎝未満）、未成魚（全長10～20㎝未満）、成魚（全長20㎝以上、繁殖可能個体）
※ブルーギル・その他はサイズ区別なし
※人・日は、従事した人数×日数（例　２人×半日×20回＝</t>
    </r>
    <r>
      <rPr>
        <u/>
        <sz val="11"/>
        <color rgb="FFFF0000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2"/>
        <charset val="128"/>
      </rPr>
      <t>人日）</t>
    </r>
    <rPh sb="1" eb="3">
      <t>ギョシュ</t>
    </rPh>
    <rPh sb="3" eb="4">
      <t>ベツ</t>
    </rPh>
    <rPh sb="7" eb="8">
      <t>ベツ</t>
    </rPh>
    <rPh sb="22" eb="24">
      <t>チギョ</t>
    </rPh>
    <rPh sb="25" eb="27">
      <t>ゼンチョウ</t>
    </rPh>
    <rPh sb="30" eb="32">
      <t>ミマン</t>
    </rPh>
    <rPh sb="34" eb="35">
      <t>ミ</t>
    </rPh>
    <rPh sb="35" eb="37">
      <t>セイギョ</t>
    </rPh>
    <rPh sb="38" eb="40">
      <t>ゼンチョウ</t>
    </rPh>
    <rPh sb="46" eb="48">
      <t>ミマン</t>
    </rPh>
    <rPh sb="50" eb="52">
      <t>セイギョ</t>
    </rPh>
    <rPh sb="53" eb="55">
      <t>ゼンチョウ</t>
    </rPh>
    <rPh sb="58" eb="60">
      <t>イジョウ</t>
    </rPh>
    <rPh sb="61" eb="67">
      <t>ハンショクカノウコタイ</t>
    </rPh>
    <rPh sb="78" eb="79">
      <t>タ</t>
    </rPh>
    <rPh sb="83" eb="85">
      <t>クベツ</t>
    </rPh>
    <rPh sb="89" eb="90">
      <t>ニン</t>
    </rPh>
    <rPh sb="91" eb="92">
      <t>ニチ</t>
    </rPh>
    <rPh sb="94" eb="96">
      <t>ジュウジ</t>
    </rPh>
    <rPh sb="98" eb="100">
      <t>ニンズウ</t>
    </rPh>
    <rPh sb="101" eb="103">
      <t>ニッスウ</t>
    </rPh>
    <rPh sb="104" eb="105">
      <t>レイ</t>
    </rPh>
    <rPh sb="107" eb="108">
      <t>ニン</t>
    </rPh>
    <rPh sb="109" eb="111">
      <t>ハンニチ</t>
    </rPh>
    <rPh sb="114" eb="115">
      <t>カイ</t>
    </rPh>
    <rPh sb="118" eb="119">
      <t>ニン</t>
    </rPh>
    <rPh sb="119" eb="120">
      <t>ヒ</t>
    </rPh>
    <phoneticPr fontId="1"/>
  </si>
  <si>
    <r>
      <rPr>
        <b/>
        <sz val="11"/>
        <color theme="1"/>
        <rFont val="ＭＳ Ｐゴシック"/>
        <family val="3"/>
        <charset val="128"/>
      </rPr>
      <t>①魚種別サイズ別</t>
    </r>
    <r>
      <rPr>
        <sz val="11"/>
        <color theme="1"/>
        <rFont val="ＭＳ Ｐゴシック"/>
        <family val="2"/>
        <charset val="128"/>
      </rPr>
      <t xml:space="preserve">
</t>
    </r>
    <r>
      <rPr>
        <u/>
        <sz val="11"/>
        <color theme="1"/>
        <rFont val="ＭＳ Ｐゴシック"/>
        <family val="3"/>
        <charset val="128"/>
      </rPr>
      <t>オオクチバス・コクチバス</t>
    </r>
    <r>
      <rPr>
        <sz val="11"/>
        <color theme="1"/>
        <rFont val="ＭＳ Ｐゴシック"/>
        <family val="2"/>
        <charset val="128"/>
      </rPr>
      <t xml:space="preserve">
稚魚（全長10㎝未満）、
未成魚（全長10～20㎝未満）
成魚（全長20㎝以上、繁殖可能個体）
※ブルーギル・その他はサイズ区別なし
※人・日は、従事した人数×日数（例　２人×半日×20回＝</t>
    </r>
    <r>
      <rPr>
        <u/>
        <sz val="11"/>
        <color rgb="FFFF0000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2"/>
        <charset val="128"/>
      </rPr>
      <t>人日）</t>
    </r>
    <rPh sb="1" eb="3">
      <t>ギョシュ</t>
    </rPh>
    <rPh sb="3" eb="4">
      <t>ベツ</t>
    </rPh>
    <rPh sb="7" eb="8">
      <t>ベツ</t>
    </rPh>
    <rPh sb="23" eb="25">
      <t>チギョ</t>
    </rPh>
    <rPh sb="26" eb="28">
      <t>ゼンチョウ</t>
    </rPh>
    <rPh sb="31" eb="33">
      <t>ミマン</t>
    </rPh>
    <rPh sb="36" eb="37">
      <t>ミ</t>
    </rPh>
    <rPh sb="37" eb="39">
      <t>セイギョ</t>
    </rPh>
    <rPh sb="40" eb="42">
      <t>ゼンチョウ</t>
    </rPh>
    <rPh sb="48" eb="50">
      <t>ミマン</t>
    </rPh>
    <rPh sb="52" eb="54">
      <t>セイギョ</t>
    </rPh>
    <rPh sb="55" eb="57">
      <t>ゼンチョウ</t>
    </rPh>
    <rPh sb="60" eb="62">
      <t>イジョウ</t>
    </rPh>
    <rPh sb="63" eb="69">
      <t>ハンショクカノウコタイ</t>
    </rPh>
    <rPh sb="81" eb="82">
      <t>タ</t>
    </rPh>
    <rPh sb="86" eb="88">
      <t>クベツ</t>
    </rPh>
    <rPh sb="92" eb="93">
      <t>ニン</t>
    </rPh>
    <rPh sb="94" eb="95">
      <t>ニチ</t>
    </rPh>
    <rPh sb="97" eb="99">
      <t>ジュウジ</t>
    </rPh>
    <rPh sb="101" eb="103">
      <t>ニンズウ</t>
    </rPh>
    <rPh sb="104" eb="106">
      <t>ニッスウ</t>
    </rPh>
    <rPh sb="107" eb="108">
      <t>レイ</t>
    </rPh>
    <rPh sb="110" eb="111">
      <t>ニン</t>
    </rPh>
    <rPh sb="112" eb="114">
      <t>ハンニチ</t>
    </rPh>
    <rPh sb="117" eb="118">
      <t>カイ</t>
    </rPh>
    <rPh sb="121" eb="122">
      <t>ニン</t>
    </rPh>
    <rPh sb="122" eb="123">
      <t>ヒ</t>
    </rPh>
    <phoneticPr fontId="1"/>
  </si>
  <si>
    <t>投網</t>
    <rPh sb="0" eb="2">
      <t>トアミ</t>
    </rPh>
    <phoneticPr fontId="1"/>
  </si>
  <si>
    <t>その他
（　お盆　　）</t>
    <rPh sb="2" eb="3">
      <t>タ</t>
    </rPh>
    <rPh sb="7" eb="8">
      <t>ボン</t>
    </rPh>
    <phoneticPr fontId="1"/>
  </si>
  <si>
    <t>外来魚に立ち向かう</t>
    <rPh sb="0" eb="3">
      <t>ガイライギョ</t>
    </rPh>
    <rPh sb="4" eb="5">
      <t>タ</t>
    </rPh>
    <rPh sb="6" eb="7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</si>
</sst>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b/>
      <u/>
      <sz val="8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23" xfId="0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42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6" borderId="36" xfId="0" applyFill="1" applyBorder="1" applyAlignment="1">
      <alignment horizontal="left" vertical="center" wrapText="1"/>
    </xf>
    <xf numFmtId="0" fontId="0" fillId="6" borderId="13" xfId="0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13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23" xfId="0" applyFill="1" applyBorder="1">
      <alignment vertical="center"/>
    </xf>
    <xf numFmtId="0" fontId="0" fillId="4" borderId="36" xfId="0" applyFill="1" applyBorder="1" applyAlignment="1">
      <alignment horizontal="left" vertical="center" wrapText="1"/>
    </xf>
    <xf numFmtId="0" fontId="0" fillId="4" borderId="13" xfId="0" applyFill="1" applyBorder="1" applyAlignment="1">
      <alignment vertical="center" wrapText="1"/>
    </xf>
    <xf numFmtId="0" fontId="0" fillId="4" borderId="13" xfId="0" applyFill="1" applyBorder="1">
      <alignment vertical="center"/>
    </xf>
    <xf numFmtId="0" fontId="0" fillId="8" borderId="19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8" borderId="28" xfId="0" applyFill="1" applyBorder="1">
      <alignment vertical="center"/>
    </xf>
    <xf numFmtId="0" fontId="0" fillId="8" borderId="36" xfId="0" applyFill="1" applyBorder="1" applyAlignment="1">
      <alignment horizontal="left" vertical="center" wrapText="1"/>
    </xf>
    <xf numFmtId="0" fontId="0" fillId="8" borderId="29" xfId="0" applyFill="1" applyBorder="1">
      <alignment vertical="center"/>
    </xf>
    <xf numFmtId="0" fontId="0" fillId="6" borderId="12" xfId="0" applyFill="1" applyBorder="1" applyAlignment="1">
      <alignment horizontal="right" vertical="center" wrapText="1"/>
    </xf>
    <xf numFmtId="0" fontId="0" fillId="6" borderId="15" xfId="0" applyFill="1" applyBorder="1" applyAlignment="1">
      <alignment horizontal="right" vertical="center" wrapText="1"/>
    </xf>
    <xf numFmtId="0" fontId="0" fillId="6" borderId="15" xfId="0" applyFill="1" applyBorder="1" applyAlignment="1">
      <alignment horizontal="right" vertical="center"/>
    </xf>
    <xf numFmtId="0" fontId="0" fillId="0" borderId="19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0" fillId="6" borderId="79" xfId="0" applyFill="1" applyBorder="1" applyAlignment="1">
      <alignment vertical="center" wrapText="1"/>
    </xf>
    <xf numFmtId="0" fontId="0" fillId="4" borderId="12" xfId="0" applyFill="1" applyBorder="1" applyAlignment="1">
      <alignment horizontal="right" vertical="center" wrapText="1"/>
    </xf>
    <xf numFmtId="0" fontId="0" fillId="4" borderId="15" xfId="0" applyFill="1" applyBorder="1" applyAlignment="1">
      <alignment horizontal="right" vertical="center" wrapText="1"/>
    </xf>
    <xf numFmtId="0" fontId="0" fillId="4" borderId="15" xfId="0" applyFill="1" applyBorder="1" applyAlignment="1">
      <alignment horizontal="right" vertical="center"/>
    </xf>
    <xf numFmtId="0" fontId="0" fillId="6" borderId="16" xfId="0" applyFill="1" applyBorder="1">
      <alignment vertical="center"/>
    </xf>
    <xf numFmtId="0" fontId="0" fillId="6" borderId="18" xfId="0" applyFill="1" applyBorder="1" applyAlignment="1">
      <alignment horizontal="right" vertical="center"/>
    </xf>
    <xf numFmtId="0" fontId="0" fillId="4" borderId="16" xfId="0" applyFill="1" applyBorder="1">
      <alignment vertical="center"/>
    </xf>
    <xf numFmtId="0" fontId="0" fillId="4" borderId="18" xfId="0" applyFill="1" applyBorder="1" applyAlignment="1">
      <alignment horizontal="right" vertical="center"/>
    </xf>
    <xf numFmtId="0" fontId="0" fillId="6" borderId="18" xfId="0" applyFill="1" applyBorder="1">
      <alignment vertical="center"/>
    </xf>
    <xf numFmtId="0" fontId="0" fillId="6" borderId="77" xfId="0" applyFill="1" applyBorder="1" applyAlignment="1">
      <alignment vertical="center" wrapText="1"/>
    </xf>
    <xf numFmtId="0" fontId="0" fillId="6" borderId="28" xfId="0" applyFill="1" applyBorder="1">
      <alignment vertical="center"/>
    </xf>
    <xf numFmtId="0" fontId="0" fillId="6" borderId="16" xfId="0" applyFill="1" applyBorder="1" applyAlignment="1">
      <alignment vertical="center" wrapText="1"/>
    </xf>
    <xf numFmtId="0" fontId="0" fillId="6" borderId="29" xfId="0" applyFill="1" applyBorder="1">
      <alignment vertical="center"/>
    </xf>
    <xf numFmtId="0" fontId="0" fillId="8" borderId="12" xfId="0" applyFill="1" applyBorder="1" applyAlignment="1">
      <alignment horizontal="right" vertical="center" wrapText="1"/>
    </xf>
    <xf numFmtId="0" fontId="0" fillId="8" borderId="77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4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5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47" xfId="0" applyFont="1" applyBorder="1" applyAlignment="1">
      <alignment vertical="top" wrapText="1"/>
    </xf>
    <xf numFmtId="0" fontId="6" fillId="0" borderId="55" xfId="0" applyFont="1" applyBorder="1" applyAlignment="1">
      <alignment vertical="top" wrapText="1"/>
    </xf>
    <xf numFmtId="0" fontId="6" fillId="0" borderId="5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6" fillId="0" borderId="76" xfId="0" applyFont="1" applyBorder="1" applyAlignment="1">
      <alignment horizontal="center" vertical="top" wrapText="1"/>
    </xf>
    <xf numFmtId="0" fontId="6" fillId="3" borderId="45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8" fillId="3" borderId="55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6" fillId="0" borderId="49" xfId="0" applyFont="1" applyBorder="1" applyAlignment="1">
      <alignment vertical="top" wrapText="1"/>
    </xf>
    <xf numFmtId="0" fontId="6" fillId="0" borderId="50" xfId="0" applyFont="1" applyBorder="1" applyAlignment="1">
      <alignment vertical="top" wrapText="1"/>
    </xf>
    <xf numFmtId="0" fontId="6" fillId="0" borderId="59" xfId="0" applyFont="1" applyBorder="1" applyAlignment="1">
      <alignment vertical="top" wrapText="1"/>
    </xf>
    <xf numFmtId="0" fontId="6" fillId="0" borderId="48" xfId="0" applyFont="1" applyBorder="1" applyAlignment="1">
      <alignment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51" xfId="0" applyFont="1" applyBorder="1" applyAlignment="1">
      <alignment vertical="top" wrapText="1"/>
    </xf>
    <xf numFmtId="0" fontId="6" fillId="0" borderId="53" xfId="0" applyFont="1" applyBorder="1" applyAlignment="1">
      <alignment vertical="top" wrapText="1"/>
    </xf>
    <xf numFmtId="0" fontId="9" fillId="0" borderId="52" xfId="0" applyFont="1" applyBorder="1" applyAlignment="1">
      <alignment vertical="top" wrapText="1"/>
    </xf>
    <xf numFmtId="0" fontId="6" fillId="0" borderId="63" xfId="0" applyFont="1" applyBorder="1" applyAlignment="1">
      <alignment vertical="top" wrapText="1"/>
    </xf>
    <xf numFmtId="0" fontId="6" fillId="3" borderId="50" xfId="0" applyFont="1" applyFill="1" applyBorder="1" applyAlignment="1">
      <alignment vertical="top" wrapText="1"/>
    </xf>
    <xf numFmtId="0" fontId="6" fillId="3" borderId="51" xfId="0" applyFont="1" applyFill="1" applyBorder="1" applyAlignment="1">
      <alignment vertical="top" wrapText="1"/>
    </xf>
    <xf numFmtId="0" fontId="6" fillId="3" borderId="52" xfId="0" applyFont="1" applyFill="1" applyBorder="1" applyAlignment="1">
      <alignment vertical="center" wrapText="1"/>
    </xf>
    <xf numFmtId="0" fontId="6" fillId="0" borderId="80" xfId="0" applyFont="1" applyBorder="1" applyAlignment="1">
      <alignment vertical="center" wrapText="1"/>
    </xf>
    <xf numFmtId="0" fontId="6" fillId="3" borderId="48" xfId="0" applyFont="1" applyFill="1" applyBorder="1" applyAlignment="1">
      <alignment vertical="center" wrapText="1"/>
    </xf>
    <xf numFmtId="0" fontId="6" fillId="2" borderId="55" xfId="0" applyFont="1" applyFill="1" applyBorder="1" applyAlignment="1">
      <alignment vertical="center" wrapText="1"/>
    </xf>
    <xf numFmtId="0" fontId="6" fillId="2" borderId="70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4" borderId="71" xfId="0" applyFont="1" applyFill="1" applyBorder="1" applyAlignment="1">
      <alignment vertical="center" wrapText="1"/>
    </xf>
    <xf numFmtId="0" fontId="6" fillId="4" borderId="72" xfId="0" applyFont="1" applyFill="1" applyBorder="1" applyAlignment="1">
      <alignment vertical="center" wrapText="1"/>
    </xf>
    <xf numFmtId="0" fontId="6" fillId="4" borderId="74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67" xfId="0" applyFont="1" applyFill="1" applyBorder="1" applyAlignment="1">
      <alignment vertical="center" wrapText="1"/>
    </xf>
    <xf numFmtId="0" fontId="6" fillId="4" borderId="69" xfId="0" applyFont="1" applyFill="1" applyBorder="1" applyAlignment="1">
      <alignment vertical="center" wrapText="1"/>
    </xf>
    <xf numFmtId="0" fontId="6" fillId="2" borderId="73" xfId="0" applyFont="1" applyFill="1" applyBorder="1" applyAlignment="1">
      <alignment vertical="center" wrapText="1"/>
    </xf>
    <xf numFmtId="0" fontId="6" fillId="2" borderId="55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4" borderId="55" xfId="0" applyFont="1" applyFill="1" applyBorder="1" applyAlignment="1">
      <alignment vertical="center" wrapText="1"/>
    </xf>
    <xf numFmtId="0" fontId="6" fillId="4" borderId="54" xfId="0" applyFont="1" applyFill="1" applyBorder="1" applyAlignment="1">
      <alignment vertical="center" wrapText="1"/>
    </xf>
    <xf numFmtId="0" fontId="6" fillId="4" borderId="45" xfId="0" applyFont="1" applyFill="1" applyBorder="1" applyAlignment="1">
      <alignment vertical="center" wrapText="1"/>
    </xf>
    <xf numFmtId="0" fontId="6" fillId="4" borderId="26" xfId="0" applyFont="1" applyFill="1" applyBorder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2" borderId="44" xfId="0" applyFont="1" applyFill="1" applyBorder="1">
      <alignment vertical="center"/>
    </xf>
    <xf numFmtId="0" fontId="6" fillId="2" borderId="43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43" xfId="0" applyFont="1" applyFill="1" applyBorder="1" applyAlignment="1">
      <alignment vertical="center" wrapText="1"/>
    </xf>
    <xf numFmtId="0" fontId="6" fillId="4" borderId="43" xfId="0" applyFont="1" applyFill="1" applyBorder="1" applyAlignment="1">
      <alignment vertical="center" wrapText="1"/>
    </xf>
    <xf numFmtId="0" fontId="6" fillId="4" borderId="56" xfId="0" applyFont="1" applyFill="1" applyBorder="1" applyAlignment="1">
      <alignment vertical="center" wrapText="1"/>
    </xf>
    <xf numFmtId="0" fontId="6" fillId="4" borderId="62" xfId="0" applyFont="1" applyFill="1" applyBorder="1" applyAlignment="1">
      <alignment vertical="center" wrapText="1"/>
    </xf>
    <xf numFmtId="0" fontId="6" fillId="4" borderId="27" xfId="0" applyFont="1" applyFill="1" applyBorder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4" borderId="57" xfId="0" applyFont="1" applyFill="1" applyBorder="1" applyAlignment="1">
      <alignment vertical="center" wrapText="1"/>
    </xf>
    <xf numFmtId="0" fontId="6" fillId="2" borderId="61" xfId="0" applyFont="1" applyFill="1" applyBorder="1" applyAlignment="1">
      <alignment vertical="center" wrapText="1"/>
    </xf>
    <xf numFmtId="0" fontId="6" fillId="2" borderId="60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2" borderId="57" xfId="0" applyFont="1" applyFill="1" applyBorder="1">
      <alignment vertical="center"/>
    </xf>
    <xf numFmtId="0" fontId="6" fillId="0" borderId="63" xfId="0" applyFont="1" applyBorder="1">
      <alignment vertical="center"/>
    </xf>
    <xf numFmtId="0" fontId="6" fillId="0" borderId="63" xfId="0" applyFont="1" applyBorder="1" applyAlignment="1">
      <alignment vertical="center" wrapText="1"/>
    </xf>
    <xf numFmtId="0" fontId="6" fillId="2" borderId="71" xfId="0" applyFont="1" applyFill="1" applyBorder="1" applyAlignment="1">
      <alignment vertical="center" wrapText="1"/>
    </xf>
    <xf numFmtId="0" fontId="6" fillId="2" borderId="69" xfId="0" applyFont="1" applyFill="1" applyBorder="1" applyAlignment="1">
      <alignment vertical="center" wrapText="1"/>
    </xf>
    <xf numFmtId="0" fontId="6" fillId="4" borderId="66" xfId="0" applyFont="1" applyFill="1" applyBorder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44" xfId="0" applyFont="1" applyBorder="1" applyAlignment="1">
      <alignment horizontal="center" vertical="top" wrapText="1"/>
    </xf>
    <xf numFmtId="0" fontId="6" fillId="3" borderId="45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52" xfId="0" applyFont="1" applyBorder="1" applyAlignment="1">
      <alignment vertical="center" wrapText="1"/>
    </xf>
    <xf numFmtId="0" fontId="6" fillId="0" borderId="52" xfId="0" applyFont="1" applyBorder="1" applyAlignment="1">
      <alignment vertical="top" wrapText="1"/>
    </xf>
    <xf numFmtId="0" fontId="6" fillId="2" borderId="81" xfId="0" applyFont="1" applyFill="1" applyBorder="1" applyAlignment="1">
      <alignment vertical="center" wrapText="1"/>
    </xf>
    <xf numFmtId="0" fontId="6" fillId="2" borderId="74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6" fillId="2" borderId="57" xfId="0" applyFont="1" applyFill="1" applyBorder="1" applyAlignment="1">
      <alignment vertical="center" wrapText="1"/>
    </xf>
    <xf numFmtId="0" fontId="6" fillId="2" borderId="62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3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5" xfId="0" applyBorder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4" borderId="70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54" xfId="0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4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65" xfId="0" applyBorder="1">
      <alignment vertical="center"/>
    </xf>
    <xf numFmtId="0" fontId="0" fillId="6" borderId="16" xfId="0" applyFill="1" applyBorder="1" applyAlignment="1">
      <alignment horizontal="right" vertical="center" wrapText="1"/>
    </xf>
    <xf numFmtId="0" fontId="0" fillId="6" borderId="17" xfId="0" applyFill="1" applyBorder="1" applyAlignment="1">
      <alignment horizontal="right" vertical="center" wrapText="1"/>
    </xf>
    <xf numFmtId="0" fontId="0" fillId="6" borderId="17" xfId="0" applyFill="1" applyBorder="1" applyAlignment="1">
      <alignment horizontal="right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6" xfId="0" applyFill="1" applyBorder="1" applyAlignment="1">
      <alignment horizontal="right" vertical="center" wrapText="1"/>
    </xf>
    <xf numFmtId="0" fontId="0" fillId="4" borderId="17" xfId="0" applyFill="1" applyBorder="1" applyAlignment="1">
      <alignment horizontal="right" vertical="center" wrapText="1"/>
    </xf>
    <xf numFmtId="0" fontId="0" fillId="4" borderId="17" xfId="0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0" fillId="9" borderId="10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6" xfId="0" applyFill="1" applyBorder="1" applyAlignment="1">
      <alignment horizontal="right" vertical="center" wrapText="1"/>
    </xf>
    <xf numFmtId="0" fontId="0" fillId="9" borderId="17" xfId="0" applyFill="1" applyBorder="1" applyAlignment="1">
      <alignment horizontal="right" vertical="center" wrapText="1"/>
    </xf>
    <xf numFmtId="0" fontId="0" fillId="9" borderId="17" xfId="0" applyFill="1" applyBorder="1" applyAlignment="1">
      <alignment horizontal="right" vertical="center"/>
    </xf>
    <xf numFmtId="0" fontId="0" fillId="9" borderId="18" xfId="0" applyFill="1" applyBorder="1" applyAlignment="1">
      <alignment horizontal="right" vertical="center"/>
    </xf>
    <xf numFmtId="0" fontId="0" fillId="8" borderId="10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6" xfId="0" applyFill="1" applyBorder="1" applyAlignment="1">
      <alignment horizontal="right" vertical="center" wrapText="1"/>
    </xf>
    <xf numFmtId="0" fontId="0" fillId="8" borderId="17" xfId="0" applyFill="1" applyBorder="1" applyAlignment="1">
      <alignment horizontal="right" vertical="center" wrapText="1"/>
    </xf>
    <xf numFmtId="0" fontId="0" fillId="8" borderId="17" xfId="0" applyFill="1" applyBorder="1" applyAlignment="1">
      <alignment horizontal="right" vertical="center"/>
    </xf>
    <xf numFmtId="0" fontId="0" fillId="8" borderId="18" xfId="0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10" borderId="10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6" xfId="0" applyFill="1" applyBorder="1" applyAlignment="1">
      <alignment horizontal="right" vertical="center" wrapText="1"/>
    </xf>
    <xf numFmtId="0" fontId="0" fillId="10" borderId="17" xfId="0" applyFill="1" applyBorder="1" applyAlignment="1">
      <alignment horizontal="right" vertical="center" wrapText="1"/>
    </xf>
    <xf numFmtId="0" fontId="0" fillId="10" borderId="17" xfId="0" applyFill="1" applyBorder="1" applyAlignment="1">
      <alignment horizontal="right" vertical="center"/>
    </xf>
    <xf numFmtId="0" fontId="0" fillId="10" borderId="18" xfId="0" applyFill="1" applyBorder="1" applyAlignment="1">
      <alignment horizontal="right" vertical="center"/>
    </xf>
    <xf numFmtId="0" fontId="16" fillId="8" borderId="0" xfId="0" applyFont="1" applyFill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/>
    <xf numFmtId="0" fontId="6" fillId="0" borderId="14" xfId="0" applyFont="1" applyBorder="1" applyAlignment="1">
      <alignment vertical="center" wrapText="1"/>
    </xf>
    <xf numFmtId="0" fontId="9" fillId="0" borderId="59" xfId="0" applyFont="1" applyBorder="1" applyAlignment="1">
      <alignment vertical="top" wrapText="1"/>
    </xf>
    <xf numFmtId="0" fontId="6" fillId="2" borderId="64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0" borderId="87" xfId="0" applyFont="1" applyBorder="1" applyAlignment="1">
      <alignment horizontal="center" vertical="top" wrapText="1"/>
    </xf>
    <xf numFmtId="0" fontId="6" fillId="4" borderId="45" xfId="0" applyFont="1" applyFill="1" applyBorder="1">
      <alignment vertical="center"/>
    </xf>
    <xf numFmtId="0" fontId="6" fillId="4" borderId="62" xfId="0" applyFont="1" applyFill="1" applyBorder="1">
      <alignment vertical="center"/>
    </xf>
    <xf numFmtId="0" fontId="0" fillId="0" borderId="58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75" xfId="0" applyBorder="1" applyAlignment="1">
      <alignment vertical="center" wrapText="1"/>
    </xf>
    <xf numFmtId="0" fontId="0" fillId="0" borderId="86" xfId="0" applyBorder="1">
      <alignment vertical="center"/>
    </xf>
    <xf numFmtId="0" fontId="0" fillId="6" borderId="4" xfId="0" applyFill="1" applyBorder="1" applyAlignment="1">
      <alignment horizontal="left" vertical="center" wrapText="1"/>
    </xf>
    <xf numFmtId="0" fontId="0" fillId="6" borderId="35" xfId="0" applyFill="1" applyBorder="1" applyAlignment="1">
      <alignment horizontal="left" vertical="center" wrapText="1"/>
    </xf>
    <xf numFmtId="0" fontId="0" fillId="6" borderId="16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6" borderId="75" xfId="0" applyFill="1" applyBorder="1" applyAlignment="1">
      <alignment vertical="center" wrapText="1"/>
    </xf>
    <xf numFmtId="0" fontId="0" fillId="6" borderId="86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24" xfId="0" applyFill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85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0" fillId="8" borderId="0" xfId="0" applyFill="1">
      <alignment vertical="center"/>
    </xf>
    <xf numFmtId="0" fontId="8" fillId="0" borderId="35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top" wrapText="1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8" fillId="0" borderId="78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78" xfId="0" applyFont="1" applyBorder="1" applyAlignment="1">
      <alignment horizontal="left" vertical="center"/>
    </xf>
    <xf numFmtId="0" fontId="15" fillId="0" borderId="82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 wrapText="1"/>
    </xf>
    <xf numFmtId="0" fontId="3" fillId="0" borderId="82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6" fillId="0" borderId="55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left" vertical="top" wrapText="1"/>
    </xf>
    <xf numFmtId="0" fontId="12" fillId="0" borderId="48" xfId="0" applyFont="1" applyBorder="1" applyAlignment="1">
      <alignment horizontal="left" vertical="top" wrapText="1"/>
    </xf>
    <xf numFmtId="0" fontId="7" fillId="7" borderId="0" xfId="0" applyFont="1" applyFill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68" xfId="0" applyFont="1" applyBorder="1" applyAlignment="1">
      <alignment horizontal="center" vertical="top" wrapText="1"/>
    </xf>
    <xf numFmtId="0" fontId="6" fillId="0" borderId="86" xfId="0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center" textRotation="255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F3BC-3FE1-40A8-9689-F23F863E73F7}">
  <sheetPr>
    <tabColor rgb="FFFFC000"/>
    <pageSetUpPr fitToPage="1"/>
  </sheetPr>
  <dimension ref="A1:R17"/>
  <sheetViews>
    <sheetView workbookViewId="0">
      <selection activeCell="R6" sqref="R6:R7"/>
    </sheetView>
  </sheetViews>
  <sheetFormatPr defaultRowHeight="13.5"/>
  <cols>
    <col min="1" max="1" width="5.625" style="64" customWidth="1"/>
    <col min="2" max="2" width="12.75" style="64" customWidth="1"/>
    <col min="3" max="4" width="12.125" style="64" customWidth="1"/>
    <col min="5" max="5" width="13.25" style="64" customWidth="1"/>
    <col min="6" max="7" width="9" style="64"/>
    <col min="8" max="11" width="10.25" style="64" customWidth="1"/>
    <col min="12" max="15" width="10" style="64" customWidth="1"/>
    <col min="16" max="16" width="9" style="64"/>
    <col min="17" max="17" width="12.375" style="64" customWidth="1"/>
    <col min="18" max="18" width="11.75" style="64" customWidth="1"/>
    <col min="19" max="16384" width="9" style="64"/>
  </cols>
  <sheetData>
    <row r="1" spans="1:18">
      <c r="A1" s="64" t="s">
        <v>157</v>
      </c>
    </row>
    <row r="3" spans="1:18">
      <c r="A3" s="64" t="s">
        <v>72</v>
      </c>
      <c r="B3" s="64" t="s">
        <v>73</v>
      </c>
    </row>
    <row r="4" spans="1:18">
      <c r="B4" s="64" t="s">
        <v>74</v>
      </c>
    </row>
    <row r="6" spans="1:18" ht="35.25" customHeight="1">
      <c r="A6" s="294" t="s">
        <v>75</v>
      </c>
      <c r="B6" s="296" t="s">
        <v>79</v>
      </c>
      <c r="C6" s="298" t="s">
        <v>80</v>
      </c>
      <c r="D6" s="298"/>
      <c r="E6" s="298"/>
      <c r="F6" s="298" t="s">
        <v>78</v>
      </c>
      <c r="G6" s="289" t="s">
        <v>177</v>
      </c>
      <c r="H6" s="296" t="s">
        <v>158</v>
      </c>
      <c r="I6" s="296"/>
      <c r="J6" s="298"/>
      <c r="K6" s="298"/>
      <c r="L6" s="296" t="s">
        <v>159</v>
      </c>
      <c r="M6" s="296"/>
      <c r="N6" s="298"/>
      <c r="O6" s="298"/>
      <c r="P6" s="289" t="s">
        <v>83</v>
      </c>
      <c r="Q6" s="291" t="s">
        <v>195</v>
      </c>
      <c r="R6" s="292" t="s">
        <v>192</v>
      </c>
    </row>
    <row r="7" spans="1:18" ht="26.25" customHeight="1">
      <c r="A7" s="295"/>
      <c r="B7" s="297" t="s">
        <v>76</v>
      </c>
      <c r="C7" s="258" t="s">
        <v>176</v>
      </c>
      <c r="D7" s="258" t="s">
        <v>81</v>
      </c>
      <c r="E7" s="258" t="s">
        <v>160</v>
      </c>
      <c r="F7" s="299"/>
      <c r="G7" s="290"/>
      <c r="H7" s="173" t="s">
        <v>82</v>
      </c>
      <c r="I7" s="173" t="s">
        <v>10</v>
      </c>
      <c r="J7" s="174" t="s">
        <v>77</v>
      </c>
      <c r="K7" s="174" t="s">
        <v>12</v>
      </c>
      <c r="L7" s="173" t="s">
        <v>82</v>
      </c>
      <c r="M7" s="174" t="s">
        <v>10</v>
      </c>
      <c r="N7" s="174" t="s">
        <v>77</v>
      </c>
      <c r="O7" s="174" t="s">
        <v>12</v>
      </c>
      <c r="P7" s="290"/>
      <c r="Q7" s="290"/>
      <c r="R7" s="293"/>
    </row>
    <row r="8" spans="1:18">
      <c r="A8" s="175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  <c r="Q8" s="177"/>
      <c r="R8" s="178"/>
    </row>
    <row r="9" spans="1:18">
      <c r="A9" s="175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7"/>
      <c r="Q9" s="177"/>
      <c r="R9" s="178"/>
    </row>
    <row r="10" spans="1:18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7"/>
      <c r="Q10" s="177"/>
      <c r="R10" s="178"/>
    </row>
    <row r="11" spans="1:18">
      <c r="A11" s="175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/>
      <c r="Q11" s="177"/>
      <c r="R11" s="178"/>
    </row>
    <row r="12" spans="1:18">
      <c r="A12" s="175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7"/>
      <c r="Q12" s="177"/>
      <c r="R12" s="178"/>
    </row>
    <row r="13" spans="1:18">
      <c r="A13" s="179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1"/>
      <c r="Q13" s="181"/>
      <c r="R13" s="182"/>
    </row>
    <row r="14" spans="1:18" ht="18" customHeight="1">
      <c r="H14" s="64" t="s">
        <v>193</v>
      </c>
      <c r="I14" s="65"/>
      <c r="J14" s="65"/>
      <c r="K14" s="65"/>
      <c r="R14" s="256"/>
    </row>
    <row r="15" spans="1:18" ht="18" customHeight="1">
      <c r="H15" s="257" t="s">
        <v>194</v>
      </c>
      <c r="R15" s="183"/>
    </row>
    <row r="16" spans="1:18" ht="19.5" customHeight="1"/>
    <row r="17" ht="19.5" customHeight="1"/>
  </sheetData>
  <mergeCells count="10">
    <mergeCell ref="P6:P7"/>
    <mergeCell ref="Q6:Q7"/>
    <mergeCell ref="R6:R7"/>
    <mergeCell ref="A6:A7"/>
    <mergeCell ref="B6:B7"/>
    <mergeCell ref="C6:E6"/>
    <mergeCell ref="F6:F7"/>
    <mergeCell ref="H6:K6"/>
    <mergeCell ref="L6:O6"/>
    <mergeCell ref="G6:G7"/>
  </mergeCells>
  <phoneticPr fontId="1"/>
  <pageMargins left="0.70866141732283472" right="0.39370078740157483" top="0.74803149606299213" bottom="0.74803149606299213" header="0.31496062992125984" footer="0.31496062992125984"/>
  <pageSetup paperSize="9" scale="72" fitToHeight="0" orientation="landscape" r:id="rId1"/>
  <headerFooter>
    <oddHeader>&amp;R&amp;18&amp;A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C2D9-6FDE-40DE-8666-98E13C11EF3D}">
  <sheetPr>
    <tabColor theme="8" tint="-0.249977111117893"/>
    <pageSetUpPr fitToPage="1"/>
  </sheetPr>
  <dimension ref="A1:X59"/>
  <sheetViews>
    <sheetView topLeftCell="G1" zoomScale="90" zoomScaleNormal="90" workbookViewId="0">
      <selection activeCell="N5" sqref="N5"/>
    </sheetView>
  </sheetViews>
  <sheetFormatPr defaultRowHeight="13.5"/>
  <cols>
    <col min="1" max="3" width="3.5" customWidth="1"/>
    <col min="4" max="4" width="19.5" customWidth="1"/>
    <col min="5" max="9" width="15.25" customWidth="1"/>
    <col min="10" max="10" width="3.875" customWidth="1"/>
    <col min="11" max="13" width="3.5" customWidth="1"/>
    <col min="14" max="14" width="19.5" customWidth="1"/>
    <col min="15" max="19" width="15.875" customWidth="1"/>
    <col min="20" max="20" width="3.875" customWidth="1"/>
    <col min="21" max="24" width="13.125" customWidth="1"/>
  </cols>
  <sheetData>
    <row r="1" spans="1:24" s="64" customFormat="1">
      <c r="A1" s="64" t="s">
        <v>217</v>
      </c>
    </row>
    <row r="2" spans="1:24" s="168" customFormat="1">
      <c r="I2" s="169" t="s">
        <v>125</v>
      </c>
      <c r="S2" s="169" t="s">
        <v>126</v>
      </c>
    </row>
    <row r="3" spans="1:24" s="280" customFormat="1" ht="28.5" customHeight="1">
      <c r="D3" s="313" t="s">
        <v>100</v>
      </c>
      <c r="E3" s="314"/>
      <c r="F3" s="315"/>
      <c r="G3" s="316"/>
      <c r="H3" s="316"/>
      <c r="I3" s="317"/>
      <c r="J3" s="281"/>
      <c r="N3" s="313" t="s">
        <v>100</v>
      </c>
      <c r="O3" s="314"/>
      <c r="P3" s="315"/>
      <c r="Q3" s="316"/>
      <c r="R3" s="316"/>
      <c r="S3" s="317"/>
      <c r="T3" s="281"/>
      <c r="U3" s="310" t="s">
        <v>146</v>
      </c>
      <c r="V3" s="311"/>
      <c r="W3" s="311"/>
      <c r="X3" s="312"/>
    </row>
    <row r="4" spans="1:24" s="3" customFormat="1" ht="146.25" customHeight="1">
      <c r="D4" s="318" t="s">
        <v>221</v>
      </c>
      <c r="E4" s="309"/>
      <c r="F4" s="319" t="s">
        <v>102</v>
      </c>
      <c r="G4" s="309"/>
      <c r="H4" s="308" t="s">
        <v>101</v>
      </c>
      <c r="I4" s="309"/>
      <c r="J4" s="17"/>
      <c r="N4" s="318" t="s">
        <v>221</v>
      </c>
      <c r="O4" s="309"/>
      <c r="P4" s="319" t="s">
        <v>102</v>
      </c>
      <c r="Q4" s="309"/>
      <c r="R4" s="308" t="s">
        <v>101</v>
      </c>
      <c r="S4" s="309"/>
      <c r="T4" s="17"/>
      <c r="U4" s="308" t="s">
        <v>102</v>
      </c>
      <c r="V4" s="309"/>
      <c r="W4" s="308" t="s">
        <v>101</v>
      </c>
      <c r="X4" s="309"/>
    </row>
    <row r="5" spans="1:24" s="3" customFormat="1" ht="17.100000000000001" customHeight="1">
      <c r="D5" s="24" t="s">
        <v>49</v>
      </c>
      <c r="E5" s="25" t="s">
        <v>3</v>
      </c>
      <c r="F5" s="24" t="s">
        <v>49</v>
      </c>
      <c r="G5" s="25" t="s">
        <v>3</v>
      </c>
      <c r="H5" s="24" t="s">
        <v>49</v>
      </c>
      <c r="I5" s="25" t="s">
        <v>3</v>
      </c>
      <c r="J5" s="17"/>
      <c r="N5" s="24" t="s">
        <v>49</v>
      </c>
      <c r="O5" s="25" t="s">
        <v>3</v>
      </c>
      <c r="P5" s="24" t="s">
        <v>49</v>
      </c>
      <c r="Q5" s="25" t="s">
        <v>3</v>
      </c>
      <c r="R5" s="24" t="s">
        <v>49</v>
      </c>
      <c r="S5" s="25" t="s">
        <v>3</v>
      </c>
      <c r="T5" s="17"/>
      <c r="U5" s="24" t="s">
        <v>42</v>
      </c>
      <c r="V5" s="25" t="s">
        <v>3</v>
      </c>
      <c r="W5" s="24" t="s">
        <v>49</v>
      </c>
      <c r="X5" s="25" t="s">
        <v>3</v>
      </c>
    </row>
    <row r="6" spans="1:24" s="3" customFormat="1" ht="18" customHeight="1">
      <c r="B6" s="300" t="s">
        <v>42</v>
      </c>
      <c r="C6" s="301" t="s">
        <v>15</v>
      </c>
      <c r="D6" s="266" t="s">
        <v>13</v>
      </c>
      <c r="E6" s="267"/>
      <c r="F6" s="26" t="s">
        <v>14</v>
      </c>
      <c r="G6" s="40">
        <f>E6</f>
        <v>0</v>
      </c>
      <c r="H6" s="32" t="s">
        <v>39</v>
      </c>
      <c r="I6" s="47">
        <f>G6+G25+E45</f>
        <v>0</v>
      </c>
      <c r="J6" s="17"/>
      <c r="L6" s="300" t="s">
        <v>42</v>
      </c>
      <c r="M6" s="301" t="s">
        <v>15</v>
      </c>
      <c r="N6" s="266" t="s">
        <v>13</v>
      </c>
      <c r="O6" s="267"/>
      <c r="P6" s="26" t="s">
        <v>14</v>
      </c>
      <c r="Q6" s="40">
        <f>O6</f>
        <v>0</v>
      </c>
      <c r="R6" s="32" t="s">
        <v>39</v>
      </c>
      <c r="S6" s="47">
        <f>Q6+Q25+O45</f>
        <v>0</v>
      </c>
      <c r="T6" s="17"/>
      <c r="U6" s="26" t="s">
        <v>14</v>
      </c>
      <c r="V6" s="40">
        <f>G6+Q6</f>
        <v>0</v>
      </c>
      <c r="W6" s="32" t="s">
        <v>39</v>
      </c>
      <c r="X6" s="47">
        <f>V6+V25+V45</f>
        <v>0</v>
      </c>
    </row>
    <row r="7" spans="1:24" s="3" customFormat="1" ht="18" customHeight="1">
      <c r="B7" s="300"/>
      <c r="C7" s="303"/>
      <c r="D7" s="268" t="s">
        <v>202</v>
      </c>
      <c r="E7" s="269"/>
      <c r="F7" s="27" t="s">
        <v>9</v>
      </c>
      <c r="G7" s="41">
        <f>E8+E14+E19</f>
        <v>0</v>
      </c>
      <c r="H7" s="33" t="s">
        <v>40</v>
      </c>
      <c r="I7" s="48">
        <f>G7+G26+E47</f>
        <v>0</v>
      </c>
      <c r="J7" s="17"/>
      <c r="L7" s="300"/>
      <c r="M7" s="303"/>
      <c r="N7" s="268" t="s">
        <v>202</v>
      </c>
      <c r="O7" s="269"/>
      <c r="P7" s="27" t="s">
        <v>9</v>
      </c>
      <c r="Q7" s="41">
        <f>O8+O14+O19</f>
        <v>0</v>
      </c>
      <c r="R7" s="33" t="s">
        <v>40</v>
      </c>
      <c r="S7" s="48">
        <f>Q7+Q26+O47</f>
        <v>0</v>
      </c>
      <c r="U7" s="27" t="s">
        <v>9</v>
      </c>
      <c r="V7" s="41">
        <f>G7+Q7</f>
        <v>0</v>
      </c>
      <c r="W7" s="33" t="s">
        <v>40</v>
      </c>
      <c r="X7" s="48">
        <f>V7+V26+V46</f>
        <v>0</v>
      </c>
    </row>
    <row r="8" spans="1:24" s="3" customFormat="1" ht="18" customHeight="1">
      <c r="B8" s="300"/>
      <c r="C8" s="300" t="s">
        <v>10</v>
      </c>
      <c r="D8" s="43" t="s">
        <v>5</v>
      </c>
      <c r="E8" s="44"/>
      <c r="F8" s="29" t="s">
        <v>122</v>
      </c>
      <c r="G8" s="42">
        <f>E10+E16+E21</f>
        <v>0</v>
      </c>
      <c r="H8" s="34" t="s">
        <v>38</v>
      </c>
      <c r="I8" s="49">
        <f>G8+G27+E49</f>
        <v>0</v>
      </c>
      <c r="L8" s="300"/>
      <c r="M8" s="300" t="s">
        <v>10</v>
      </c>
      <c r="N8" s="43" t="s">
        <v>5</v>
      </c>
      <c r="O8" s="44"/>
      <c r="P8" s="29" t="s">
        <v>122</v>
      </c>
      <c r="Q8" s="42">
        <f>O10+O16+O21</f>
        <v>0</v>
      </c>
      <c r="R8" s="34" t="s">
        <v>38</v>
      </c>
      <c r="S8" s="49">
        <f>Q8+Q27+O49</f>
        <v>0</v>
      </c>
      <c r="T8"/>
      <c r="U8" s="29" t="s">
        <v>122</v>
      </c>
      <c r="V8" s="42">
        <f>G8+Q8</f>
        <v>0</v>
      </c>
      <c r="W8" s="34" t="s">
        <v>122</v>
      </c>
      <c r="X8" s="49">
        <f>V8+V27+V47</f>
        <v>0</v>
      </c>
    </row>
    <row r="9" spans="1:24" ht="18" customHeight="1">
      <c r="B9" s="300"/>
      <c r="C9" s="300"/>
      <c r="D9" s="9" t="s">
        <v>123</v>
      </c>
      <c r="E9" s="15" t="e">
        <f>E10/E8</f>
        <v>#DIV/0!</v>
      </c>
      <c r="F9" s="29" t="s">
        <v>8</v>
      </c>
      <c r="G9" s="42">
        <f>E11+E17+E22</f>
        <v>0</v>
      </c>
      <c r="H9" s="34" t="s">
        <v>8</v>
      </c>
      <c r="I9" s="49">
        <f>G9+G28+E50</f>
        <v>0</v>
      </c>
      <c r="L9" s="300"/>
      <c r="M9" s="300"/>
      <c r="N9" s="9" t="s">
        <v>123</v>
      </c>
      <c r="O9" s="15" t="e">
        <f>O10/O8</f>
        <v>#DIV/0!</v>
      </c>
      <c r="P9" s="29" t="s">
        <v>8</v>
      </c>
      <c r="Q9" s="42">
        <f>O11+O17+O22</f>
        <v>0</v>
      </c>
      <c r="R9" s="34" t="s">
        <v>8</v>
      </c>
      <c r="S9" s="49">
        <f>Q9+Q28+O50</f>
        <v>0</v>
      </c>
      <c r="U9" s="50" t="s">
        <v>8</v>
      </c>
      <c r="V9" s="51">
        <f>G9+Q9</f>
        <v>0</v>
      </c>
      <c r="W9" s="52" t="s">
        <v>8</v>
      </c>
      <c r="X9" s="53">
        <f>V9+V28+V48</f>
        <v>0</v>
      </c>
    </row>
    <row r="10" spans="1:24" ht="18" customHeight="1">
      <c r="B10" s="300"/>
      <c r="C10" s="300"/>
      <c r="D10" s="9" t="s">
        <v>121</v>
      </c>
      <c r="E10" s="15"/>
      <c r="F10" s="265"/>
      <c r="G10" s="18"/>
      <c r="H10" s="265"/>
      <c r="I10" s="18"/>
      <c r="L10" s="300"/>
      <c r="M10" s="300"/>
      <c r="N10" s="9" t="s">
        <v>121</v>
      </c>
      <c r="O10" s="15"/>
      <c r="P10" s="265"/>
      <c r="Q10" s="18"/>
      <c r="R10" s="265"/>
      <c r="S10" s="18"/>
      <c r="W10" s="265"/>
      <c r="X10" s="18"/>
    </row>
    <row r="11" spans="1:24" ht="18" customHeight="1">
      <c r="B11" s="300"/>
      <c r="C11" s="300"/>
      <c r="D11" s="9" t="s">
        <v>95</v>
      </c>
      <c r="E11" s="15"/>
      <c r="F11" s="5"/>
      <c r="G11" s="6"/>
      <c r="H11" s="5" t="s">
        <v>191</v>
      </c>
      <c r="I11" s="6"/>
      <c r="L11" s="300"/>
      <c r="M11" s="300"/>
      <c r="N11" s="9" t="s">
        <v>7</v>
      </c>
      <c r="O11" s="15"/>
      <c r="P11" s="5"/>
      <c r="Q11" s="6"/>
      <c r="R11" s="5" t="s">
        <v>191</v>
      </c>
      <c r="S11" s="6"/>
      <c r="W11" s="5" t="s">
        <v>191</v>
      </c>
      <c r="X11" s="6"/>
    </row>
    <row r="12" spans="1:24" ht="18" customHeight="1">
      <c r="B12" s="300"/>
      <c r="C12" s="300"/>
      <c r="D12" s="270" t="s">
        <v>202</v>
      </c>
      <c r="E12" s="18"/>
      <c r="F12" s="7"/>
      <c r="G12" s="8"/>
      <c r="H12" s="7"/>
      <c r="I12" s="8"/>
      <c r="L12" s="300"/>
      <c r="M12" s="300"/>
      <c r="N12" s="270" t="s">
        <v>202</v>
      </c>
      <c r="O12" s="18"/>
      <c r="P12" s="7"/>
      <c r="Q12" s="8"/>
      <c r="R12" s="7"/>
      <c r="S12" s="8"/>
      <c r="W12" s="7"/>
      <c r="X12" s="8"/>
    </row>
    <row r="13" spans="1:24" ht="18" customHeight="1">
      <c r="B13" s="300"/>
      <c r="C13" s="300"/>
      <c r="D13" s="10" t="s">
        <v>84</v>
      </c>
      <c r="E13" s="16"/>
      <c r="F13" s="5"/>
      <c r="H13" s="1"/>
      <c r="I13" s="6"/>
      <c r="L13" s="300"/>
      <c r="M13" s="300"/>
      <c r="N13" s="10" t="s">
        <v>84</v>
      </c>
      <c r="O13" s="16"/>
      <c r="P13" s="5"/>
      <c r="R13" s="1"/>
      <c r="S13" s="6"/>
    </row>
    <row r="14" spans="1:24" ht="18" customHeight="1">
      <c r="B14" s="300"/>
      <c r="C14" s="300" t="s">
        <v>11</v>
      </c>
      <c r="D14" s="9" t="s">
        <v>5</v>
      </c>
      <c r="E14" s="14"/>
      <c r="F14" s="5"/>
      <c r="I14" s="6"/>
      <c r="L14" s="300"/>
      <c r="M14" s="300" t="s">
        <v>11</v>
      </c>
      <c r="N14" s="9" t="s">
        <v>5</v>
      </c>
      <c r="O14" s="14"/>
      <c r="P14" s="5"/>
      <c r="S14" s="6"/>
    </row>
    <row r="15" spans="1:24" ht="18" customHeight="1">
      <c r="B15" s="300"/>
      <c r="C15" s="300"/>
      <c r="D15" s="9" t="s">
        <v>123</v>
      </c>
      <c r="E15" s="15" t="e">
        <f>E16/E14</f>
        <v>#DIV/0!</v>
      </c>
      <c r="F15" s="5"/>
      <c r="I15" s="6"/>
      <c r="L15" s="300"/>
      <c r="M15" s="300"/>
      <c r="N15" s="9" t="s">
        <v>123</v>
      </c>
      <c r="O15" s="15" t="e">
        <f>O16/O14</f>
        <v>#DIV/0!</v>
      </c>
      <c r="P15" s="5"/>
      <c r="S15" s="6"/>
    </row>
    <row r="16" spans="1:24" ht="18" customHeight="1">
      <c r="B16" s="300"/>
      <c r="C16" s="300"/>
      <c r="D16" s="9" t="s">
        <v>121</v>
      </c>
      <c r="E16" s="15"/>
      <c r="F16" s="5"/>
      <c r="I16" s="6"/>
      <c r="L16" s="300"/>
      <c r="M16" s="300"/>
      <c r="N16" s="9" t="s">
        <v>121</v>
      </c>
      <c r="O16" s="15"/>
      <c r="P16" s="5"/>
      <c r="S16" s="6"/>
    </row>
    <row r="17" spans="2:22" ht="18" customHeight="1">
      <c r="B17" s="300"/>
      <c r="C17" s="300"/>
      <c r="D17" s="9" t="s">
        <v>6</v>
      </c>
      <c r="E17" s="15"/>
      <c r="F17" s="5"/>
      <c r="I17" s="6"/>
      <c r="L17" s="300"/>
      <c r="M17" s="300"/>
      <c r="N17" s="9" t="s">
        <v>6</v>
      </c>
      <c r="O17" s="15"/>
      <c r="P17" s="5"/>
      <c r="S17" s="6"/>
    </row>
    <row r="18" spans="2:22" ht="18" customHeight="1">
      <c r="B18" s="300"/>
      <c r="C18" s="300"/>
      <c r="D18" s="10" t="s">
        <v>84</v>
      </c>
      <c r="E18" s="16"/>
      <c r="F18" s="5"/>
      <c r="I18" s="6"/>
      <c r="L18" s="300"/>
      <c r="M18" s="300"/>
      <c r="N18" s="10" t="s">
        <v>84</v>
      </c>
      <c r="O18" s="16"/>
      <c r="P18" s="5"/>
      <c r="S18" s="6"/>
    </row>
    <row r="19" spans="2:22" ht="18" customHeight="1">
      <c r="B19" s="300"/>
      <c r="C19" s="300" t="s">
        <v>12</v>
      </c>
      <c r="D19" s="9" t="s">
        <v>5</v>
      </c>
      <c r="E19" s="14"/>
      <c r="F19" s="5"/>
      <c r="I19" s="6"/>
      <c r="L19" s="300"/>
      <c r="M19" s="300" t="s">
        <v>12</v>
      </c>
      <c r="N19" s="9" t="s">
        <v>5</v>
      </c>
      <c r="O19" s="14"/>
      <c r="P19" s="5"/>
      <c r="S19" s="6"/>
    </row>
    <row r="20" spans="2:22" ht="18" customHeight="1">
      <c r="B20" s="300"/>
      <c r="C20" s="300"/>
      <c r="D20" s="9" t="s">
        <v>123</v>
      </c>
      <c r="E20" s="15" t="e">
        <f>E21/E19</f>
        <v>#DIV/0!</v>
      </c>
      <c r="F20" s="5"/>
      <c r="I20" s="6"/>
      <c r="L20" s="300"/>
      <c r="M20" s="300"/>
      <c r="N20" s="9" t="s">
        <v>123</v>
      </c>
      <c r="O20" s="15" t="e">
        <f>O21/O19</f>
        <v>#DIV/0!</v>
      </c>
      <c r="P20" s="5"/>
      <c r="S20" s="6"/>
    </row>
    <row r="21" spans="2:22" ht="18" customHeight="1">
      <c r="B21" s="300"/>
      <c r="C21" s="300"/>
      <c r="D21" s="9" t="s">
        <v>121</v>
      </c>
      <c r="E21" s="15"/>
      <c r="F21" s="5"/>
      <c r="I21" s="6"/>
      <c r="L21" s="300"/>
      <c r="M21" s="300"/>
      <c r="N21" s="9" t="s">
        <v>121</v>
      </c>
      <c r="O21" s="15"/>
      <c r="P21" s="5"/>
      <c r="S21" s="6"/>
    </row>
    <row r="22" spans="2:22" ht="18" customHeight="1">
      <c r="B22" s="300"/>
      <c r="C22" s="300"/>
      <c r="D22" s="9" t="s">
        <v>6</v>
      </c>
      <c r="E22" s="15"/>
      <c r="F22" s="5"/>
      <c r="I22" s="6"/>
      <c r="L22" s="300"/>
      <c r="M22" s="300"/>
      <c r="N22" s="9" t="s">
        <v>6</v>
      </c>
      <c r="O22" s="15"/>
      <c r="P22" s="5"/>
      <c r="S22" s="6"/>
    </row>
    <row r="23" spans="2:22" ht="18" customHeight="1">
      <c r="B23" s="301"/>
      <c r="C23" s="301"/>
      <c r="D23" s="270" t="s">
        <v>202</v>
      </c>
      <c r="E23" s="18"/>
      <c r="F23" s="5"/>
      <c r="I23" s="6"/>
      <c r="L23" s="301"/>
      <c r="M23" s="301"/>
      <c r="N23" s="270" t="s">
        <v>202</v>
      </c>
      <c r="O23" s="18"/>
      <c r="P23" s="5"/>
      <c r="S23" s="6"/>
    </row>
    <row r="24" spans="2:22" ht="18" customHeight="1">
      <c r="B24" s="301"/>
      <c r="C24" s="301"/>
      <c r="D24" s="10" t="s">
        <v>84</v>
      </c>
      <c r="E24" s="18"/>
      <c r="F24" s="5"/>
      <c r="I24" s="6"/>
      <c r="L24" s="301"/>
      <c r="M24" s="301"/>
      <c r="N24" s="10" t="s">
        <v>84</v>
      </c>
      <c r="O24" s="18"/>
      <c r="P24" s="5"/>
      <c r="S24" s="6"/>
      <c r="U24" t="s">
        <v>143</v>
      </c>
    </row>
    <row r="25" spans="2:22" ht="18" customHeight="1">
      <c r="B25" s="300" t="s">
        <v>43</v>
      </c>
      <c r="C25" s="301" t="s">
        <v>15</v>
      </c>
      <c r="D25" s="266" t="s">
        <v>13</v>
      </c>
      <c r="E25" s="267"/>
      <c r="F25" s="26" t="s">
        <v>14</v>
      </c>
      <c r="G25" s="40">
        <f>E25</f>
        <v>0</v>
      </c>
      <c r="H25" s="21"/>
      <c r="I25" s="22"/>
      <c r="L25" s="300" t="s">
        <v>43</v>
      </c>
      <c r="M25" s="301" t="s">
        <v>15</v>
      </c>
      <c r="N25" s="266" t="s">
        <v>13</v>
      </c>
      <c r="O25" s="267"/>
      <c r="P25" s="26" t="s">
        <v>14</v>
      </c>
      <c r="Q25" s="40">
        <f>O25</f>
        <v>0</v>
      </c>
      <c r="R25" s="21"/>
      <c r="S25" s="22"/>
      <c r="U25" s="26" t="s">
        <v>14</v>
      </c>
      <c r="V25" s="40">
        <f>G25+Q25</f>
        <v>0</v>
      </c>
    </row>
    <row r="26" spans="2:22" ht="18" customHeight="1">
      <c r="B26" s="300"/>
      <c r="C26" s="303"/>
      <c r="D26" s="268" t="s">
        <v>202</v>
      </c>
      <c r="E26" s="269"/>
      <c r="F26" s="27" t="s">
        <v>9</v>
      </c>
      <c r="G26" s="28">
        <f>E27+E33+E39</f>
        <v>0</v>
      </c>
      <c r="H26" s="5"/>
      <c r="I26" s="6"/>
      <c r="L26" s="300"/>
      <c r="M26" s="303"/>
      <c r="N26" s="268" t="s">
        <v>202</v>
      </c>
      <c r="O26" s="269"/>
      <c r="P26" s="27" t="s">
        <v>9</v>
      </c>
      <c r="Q26" s="28">
        <f>O27+O33+O39</f>
        <v>0</v>
      </c>
      <c r="R26" s="5"/>
      <c r="S26" s="6"/>
      <c r="U26" s="27" t="s">
        <v>9</v>
      </c>
      <c r="V26" s="28">
        <f>G26+Q26</f>
        <v>0</v>
      </c>
    </row>
    <row r="27" spans="2:22" ht="18" customHeight="1">
      <c r="B27" s="300"/>
      <c r="C27" s="300" t="s">
        <v>10</v>
      </c>
      <c r="D27" s="43" t="s">
        <v>5</v>
      </c>
      <c r="E27" s="44"/>
      <c r="F27" s="29" t="s">
        <v>122</v>
      </c>
      <c r="G27" s="30">
        <f>E29+E35+E41</f>
        <v>0</v>
      </c>
      <c r="H27" s="5"/>
      <c r="I27" s="6"/>
      <c r="L27" s="300"/>
      <c r="M27" s="300" t="s">
        <v>10</v>
      </c>
      <c r="N27" s="43" t="s">
        <v>5</v>
      </c>
      <c r="O27" s="44"/>
      <c r="P27" s="29" t="s">
        <v>122</v>
      </c>
      <c r="Q27" s="30">
        <f>O29+O35+O41</f>
        <v>0</v>
      </c>
      <c r="R27" s="5"/>
      <c r="S27" s="6"/>
      <c r="U27" s="29" t="s">
        <v>122</v>
      </c>
      <c r="V27" s="30">
        <f>G27+Q27</f>
        <v>0</v>
      </c>
    </row>
    <row r="28" spans="2:22" ht="18" customHeight="1">
      <c r="B28" s="300"/>
      <c r="C28" s="300"/>
      <c r="D28" s="9" t="s">
        <v>123</v>
      </c>
      <c r="E28" s="15" t="e">
        <f>E29/E27</f>
        <v>#DIV/0!</v>
      </c>
      <c r="F28" s="29" t="s">
        <v>8</v>
      </c>
      <c r="G28" s="30">
        <f>E30+E36+E42</f>
        <v>0</v>
      </c>
      <c r="H28" s="5"/>
      <c r="I28" s="6"/>
      <c r="L28" s="300"/>
      <c r="M28" s="300"/>
      <c r="N28" s="9" t="s">
        <v>123</v>
      </c>
      <c r="O28" s="15" t="e">
        <f>O29/O27</f>
        <v>#DIV/0!</v>
      </c>
      <c r="P28" s="29" t="s">
        <v>8</v>
      </c>
      <c r="Q28" s="30">
        <f>O30+O36+O42</f>
        <v>0</v>
      </c>
      <c r="R28" s="5"/>
      <c r="S28" s="6"/>
      <c r="U28" s="50" t="s">
        <v>8</v>
      </c>
      <c r="V28" s="54">
        <f>G28+Q28</f>
        <v>0</v>
      </c>
    </row>
    <row r="29" spans="2:22" ht="18" customHeight="1">
      <c r="B29" s="300"/>
      <c r="C29" s="300"/>
      <c r="D29" s="9" t="s">
        <v>121</v>
      </c>
      <c r="E29" s="15"/>
      <c r="F29" s="265"/>
      <c r="G29" s="18"/>
      <c r="H29" s="5"/>
      <c r="I29" s="6"/>
      <c r="L29" s="300"/>
      <c r="M29" s="300"/>
      <c r="N29" s="9" t="s">
        <v>121</v>
      </c>
      <c r="O29" s="15"/>
      <c r="P29" s="265"/>
      <c r="Q29" s="18"/>
      <c r="R29" s="5"/>
      <c r="S29" s="6"/>
    </row>
    <row r="30" spans="2:22" ht="18" customHeight="1">
      <c r="B30" s="300"/>
      <c r="C30" s="300"/>
      <c r="D30" s="9" t="s">
        <v>6</v>
      </c>
      <c r="E30" s="15"/>
      <c r="F30" s="5"/>
      <c r="G30" s="6"/>
      <c r="H30" s="5"/>
      <c r="I30" s="6"/>
      <c r="L30" s="300"/>
      <c r="M30" s="300"/>
      <c r="N30" s="9" t="s">
        <v>6</v>
      </c>
      <c r="O30" s="15"/>
      <c r="P30" s="5"/>
      <c r="Q30" s="6"/>
      <c r="R30" s="5"/>
      <c r="S30" s="6"/>
    </row>
    <row r="31" spans="2:22" ht="18" customHeight="1">
      <c r="B31" s="300"/>
      <c r="C31" s="300"/>
      <c r="D31" s="270" t="s">
        <v>202</v>
      </c>
      <c r="E31" s="18"/>
      <c r="F31" s="7"/>
      <c r="G31" s="8"/>
      <c r="H31" s="5"/>
      <c r="I31" s="6"/>
      <c r="L31" s="300"/>
      <c r="M31" s="300"/>
      <c r="N31" s="270" t="s">
        <v>202</v>
      </c>
      <c r="O31" s="18"/>
      <c r="P31" s="7"/>
      <c r="Q31" s="8"/>
      <c r="R31" s="5"/>
      <c r="S31" s="6"/>
    </row>
    <row r="32" spans="2:22" ht="18" customHeight="1">
      <c r="B32" s="300"/>
      <c r="C32" s="300"/>
      <c r="D32" s="10" t="s">
        <v>84</v>
      </c>
      <c r="E32" s="16"/>
      <c r="F32" s="19"/>
      <c r="G32" s="1"/>
      <c r="I32" s="6"/>
      <c r="L32" s="300"/>
      <c r="M32" s="300"/>
      <c r="N32" s="10" t="s">
        <v>84</v>
      </c>
      <c r="O32" s="16"/>
      <c r="P32" s="19"/>
      <c r="Q32" s="1"/>
      <c r="S32" s="6"/>
    </row>
    <row r="33" spans="2:22" ht="18" customHeight="1">
      <c r="B33" s="300"/>
      <c r="C33" s="300" t="s">
        <v>11</v>
      </c>
      <c r="D33" s="9" t="s">
        <v>5</v>
      </c>
      <c r="E33" s="11"/>
      <c r="F33" s="5"/>
      <c r="I33" s="6"/>
      <c r="L33" s="300"/>
      <c r="M33" s="300" t="s">
        <v>11</v>
      </c>
      <c r="N33" s="9" t="s">
        <v>5</v>
      </c>
      <c r="O33" s="11"/>
      <c r="P33" s="5"/>
      <c r="S33" s="6"/>
    </row>
    <row r="34" spans="2:22" ht="18" customHeight="1">
      <c r="B34" s="300"/>
      <c r="C34" s="300"/>
      <c r="D34" s="9" t="s">
        <v>123</v>
      </c>
      <c r="E34" s="12" t="e">
        <f>E35/E33</f>
        <v>#DIV/0!</v>
      </c>
      <c r="F34" s="5"/>
      <c r="I34" s="6"/>
      <c r="L34" s="300"/>
      <c r="M34" s="300"/>
      <c r="N34" s="9" t="s">
        <v>123</v>
      </c>
      <c r="O34" s="12" t="e">
        <f>O35/O33</f>
        <v>#DIV/0!</v>
      </c>
      <c r="P34" s="5"/>
      <c r="S34" s="6"/>
    </row>
    <row r="35" spans="2:22" ht="18" customHeight="1">
      <c r="B35" s="300"/>
      <c r="C35" s="300"/>
      <c r="D35" s="9" t="s">
        <v>121</v>
      </c>
      <c r="E35" s="12"/>
      <c r="F35" s="5"/>
      <c r="I35" s="6"/>
      <c r="L35" s="300"/>
      <c r="M35" s="300"/>
      <c r="N35" s="9" t="s">
        <v>121</v>
      </c>
      <c r="O35" s="12"/>
      <c r="P35" s="5"/>
      <c r="S35" s="6"/>
    </row>
    <row r="36" spans="2:22" ht="18" customHeight="1">
      <c r="B36" s="300"/>
      <c r="C36" s="300"/>
      <c r="D36" s="9" t="s">
        <v>6</v>
      </c>
      <c r="E36" s="12"/>
      <c r="F36" s="5"/>
      <c r="I36" s="6"/>
      <c r="L36" s="300"/>
      <c r="M36" s="300"/>
      <c r="N36" s="9" t="s">
        <v>6</v>
      </c>
      <c r="O36" s="12"/>
      <c r="P36" s="5"/>
      <c r="S36" s="6"/>
    </row>
    <row r="37" spans="2:22" ht="18" customHeight="1">
      <c r="B37" s="300"/>
      <c r="C37" s="300"/>
      <c r="D37" s="270" t="s">
        <v>202</v>
      </c>
      <c r="E37" s="271"/>
      <c r="F37" s="5"/>
      <c r="I37" s="6"/>
      <c r="L37" s="300"/>
      <c r="M37" s="300"/>
      <c r="N37" s="270" t="s">
        <v>202</v>
      </c>
      <c r="O37" s="271"/>
      <c r="P37" s="5"/>
      <c r="S37" s="6"/>
    </row>
    <row r="38" spans="2:22" ht="18" customHeight="1">
      <c r="B38" s="300"/>
      <c r="C38" s="300"/>
      <c r="D38" s="10" t="s">
        <v>84</v>
      </c>
      <c r="E38" s="13"/>
      <c r="F38" s="5"/>
      <c r="I38" s="6"/>
      <c r="L38" s="300"/>
      <c r="M38" s="300"/>
      <c r="N38" s="10" t="s">
        <v>84</v>
      </c>
      <c r="O38" s="13"/>
      <c r="P38" s="5"/>
      <c r="S38" s="6"/>
    </row>
    <row r="39" spans="2:22" ht="18" customHeight="1">
      <c r="B39" s="300"/>
      <c r="C39" s="300" t="s">
        <v>12</v>
      </c>
      <c r="D39" s="9" t="s">
        <v>5</v>
      </c>
      <c r="E39" s="11"/>
      <c r="F39" s="5"/>
      <c r="I39" s="6"/>
      <c r="L39" s="300"/>
      <c r="M39" s="300" t="s">
        <v>12</v>
      </c>
      <c r="N39" s="9" t="s">
        <v>5</v>
      </c>
      <c r="O39" s="11"/>
      <c r="P39" s="5"/>
      <c r="S39" s="6"/>
    </row>
    <row r="40" spans="2:22" ht="18" customHeight="1">
      <c r="B40" s="300"/>
      <c r="C40" s="300"/>
      <c r="D40" s="9" t="s">
        <v>123</v>
      </c>
      <c r="E40" s="12" t="e">
        <f>E41/E39</f>
        <v>#DIV/0!</v>
      </c>
      <c r="F40" s="5"/>
      <c r="I40" s="6"/>
      <c r="L40" s="300"/>
      <c r="M40" s="300"/>
      <c r="N40" s="9" t="s">
        <v>123</v>
      </c>
      <c r="O40" s="12" t="e">
        <f>O41/O39</f>
        <v>#DIV/0!</v>
      </c>
      <c r="P40" s="5"/>
      <c r="S40" s="6"/>
    </row>
    <row r="41" spans="2:22" ht="18" customHeight="1">
      <c r="B41" s="300"/>
      <c r="C41" s="300"/>
      <c r="D41" s="9" t="s">
        <v>121</v>
      </c>
      <c r="E41" s="12"/>
      <c r="F41" s="5"/>
      <c r="I41" s="6"/>
      <c r="L41" s="300"/>
      <c r="M41" s="300"/>
      <c r="N41" s="9" t="s">
        <v>121</v>
      </c>
      <c r="O41" s="12"/>
      <c r="P41" s="5"/>
      <c r="S41" s="6"/>
    </row>
    <row r="42" spans="2:22" ht="18" customHeight="1">
      <c r="B42" s="300"/>
      <c r="C42" s="300"/>
      <c r="D42" s="9" t="s">
        <v>6</v>
      </c>
      <c r="E42" s="12"/>
      <c r="F42" s="5"/>
      <c r="I42" s="6"/>
      <c r="L42" s="300"/>
      <c r="M42" s="300"/>
      <c r="N42" s="9" t="s">
        <v>6</v>
      </c>
      <c r="O42" s="12"/>
      <c r="P42" s="5"/>
      <c r="S42" s="6"/>
    </row>
    <row r="43" spans="2:22" ht="18" customHeight="1">
      <c r="B43" s="300"/>
      <c r="C43" s="300"/>
      <c r="D43" s="270" t="s">
        <v>202</v>
      </c>
      <c r="E43" s="271"/>
      <c r="F43" s="5"/>
      <c r="I43" s="6"/>
      <c r="L43" s="300"/>
      <c r="M43" s="300"/>
      <c r="N43" s="270" t="s">
        <v>202</v>
      </c>
      <c r="O43" s="271"/>
      <c r="P43" s="5"/>
      <c r="S43" s="6"/>
    </row>
    <row r="44" spans="2:22" ht="18" customHeight="1">
      <c r="B44" s="300"/>
      <c r="C44" s="300"/>
      <c r="D44" s="10" t="s">
        <v>84</v>
      </c>
      <c r="E44" s="13"/>
      <c r="F44" s="5"/>
      <c r="I44" s="6"/>
      <c r="L44" s="300"/>
      <c r="M44" s="300"/>
      <c r="N44" s="10" t="s">
        <v>84</v>
      </c>
      <c r="O44" s="13"/>
      <c r="P44" s="5"/>
      <c r="S44" s="6"/>
      <c r="U44" t="s">
        <v>144</v>
      </c>
    </row>
    <row r="45" spans="2:22" ht="18" customHeight="1">
      <c r="B45" s="304" t="s">
        <v>45</v>
      </c>
      <c r="C45" s="301" t="s">
        <v>15</v>
      </c>
      <c r="D45" s="272" t="s">
        <v>13</v>
      </c>
      <c r="E45" s="273"/>
      <c r="F45" s="21"/>
      <c r="G45" s="17"/>
      <c r="I45" s="6"/>
      <c r="L45" s="304" t="s">
        <v>45</v>
      </c>
      <c r="M45" s="301" t="s">
        <v>15</v>
      </c>
      <c r="N45" s="272" t="s">
        <v>13</v>
      </c>
      <c r="O45" s="273"/>
      <c r="P45" s="21"/>
      <c r="Q45" s="17"/>
      <c r="S45" s="6"/>
      <c r="U45" s="26" t="s">
        <v>13</v>
      </c>
      <c r="V45" s="40">
        <f>E45+O45</f>
        <v>0</v>
      </c>
    </row>
    <row r="46" spans="2:22" ht="18" customHeight="1">
      <c r="B46" s="305"/>
      <c r="C46" s="303"/>
      <c r="D46" s="274" t="s">
        <v>202</v>
      </c>
      <c r="E46" s="275"/>
      <c r="F46" s="21"/>
      <c r="G46" s="17"/>
      <c r="I46" s="6"/>
      <c r="L46" s="305"/>
      <c r="M46" s="303"/>
      <c r="N46" s="274" t="s">
        <v>202</v>
      </c>
      <c r="O46" s="275"/>
      <c r="P46" s="21"/>
      <c r="Q46" s="17"/>
      <c r="S46" s="6"/>
      <c r="U46" s="45" t="s">
        <v>5</v>
      </c>
      <c r="V46" s="55">
        <f t="shared" ref="V46" si="0">E47+O47</f>
        <v>0</v>
      </c>
    </row>
    <row r="47" spans="2:22" ht="18" customHeight="1">
      <c r="B47" s="305"/>
      <c r="C47" s="301" t="s">
        <v>203</v>
      </c>
      <c r="D47" s="45" t="s">
        <v>5</v>
      </c>
      <c r="E47" s="46"/>
      <c r="F47" s="4"/>
      <c r="G47" s="3"/>
      <c r="I47" s="6"/>
      <c r="L47" s="305"/>
      <c r="M47" s="301" t="s">
        <v>203</v>
      </c>
      <c r="N47" s="45" t="s">
        <v>5</v>
      </c>
      <c r="O47" s="46"/>
      <c r="P47" s="4"/>
      <c r="Q47" s="3"/>
      <c r="S47" s="6"/>
      <c r="U47" s="29" t="s">
        <v>122</v>
      </c>
      <c r="V47" s="56">
        <f>E49+O49</f>
        <v>0</v>
      </c>
    </row>
    <row r="48" spans="2:22" ht="18" customHeight="1">
      <c r="B48" s="305"/>
      <c r="C48" s="307"/>
      <c r="D48" s="9" t="s">
        <v>123</v>
      </c>
      <c r="E48" s="12" t="e">
        <f>E49/E47</f>
        <v>#DIV/0!</v>
      </c>
      <c r="F48" s="5"/>
      <c r="I48" s="6"/>
      <c r="L48" s="305"/>
      <c r="M48" s="307"/>
      <c r="N48" s="9" t="s">
        <v>123</v>
      </c>
      <c r="O48" s="12" t="e">
        <f>O49/O47</f>
        <v>#DIV/0!</v>
      </c>
      <c r="P48" s="5"/>
      <c r="S48" s="6"/>
      <c r="U48" s="57" t="s">
        <v>6</v>
      </c>
      <c r="V48" s="58">
        <f>E50+O50</f>
        <v>0</v>
      </c>
    </row>
    <row r="49" spans="2:22" ht="18" customHeight="1">
      <c r="B49" s="305"/>
      <c r="C49" s="307"/>
      <c r="D49" s="27" t="s">
        <v>121</v>
      </c>
      <c r="E49" s="31"/>
      <c r="F49" s="5"/>
      <c r="I49" s="6"/>
      <c r="L49" s="305"/>
      <c r="M49" s="307"/>
      <c r="N49" s="27" t="s">
        <v>121</v>
      </c>
      <c r="O49" s="31"/>
      <c r="P49" s="5"/>
      <c r="S49" s="6"/>
    </row>
    <row r="50" spans="2:22" ht="18" customHeight="1">
      <c r="B50" s="305"/>
      <c r="C50" s="307"/>
      <c r="D50" s="27" t="s">
        <v>6</v>
      </c>
      <c r="E50" s="31"/>
      <c r="F50" s="5"/>
      <c r="I50" s="6"/>
      <c r="L50" s="305"/>
      <c r="M50" s="307"/>
      <c r="N50" s="27" t="s">
        <v>6</v>
      </c>
      <c r="O50" s="31"/>
      <c r="P50" s="5"/>
      <c r="S50" s="6"/>
    </row>
    <row r="51" spans="2:22" ht="18" customHeight="1">
      <c r="B51" s="305"/>
      <c r="C51" s="307"/>
      <c r="D51" s="276" t="s">
        <v>202</v>
      </c>
      <c r="E51" s="277"/>
      <c r="F51" s="5"/>
      <c r="I51" s="6"/>
      <c r="L51" s="305"/>
      <c r="M51" s="307"/>
      <c r="N51" s="276" t="s">
        <v>202</v>
      </c>
      <c r="O51" s="277"/>
      <c r="P51" s="5"/>
      <c r="S51" s="6"/>
    </row>
    <row r="52" spans="2:22" ht="18" customHeight="1">
      <c r="B52" s="306"/>
      <c r="C52" s="303"/>
      <c r="D52" s="278" t="s">
        <v>84</v>
      </c>
      <c r="E52" s="279"/>
      <c r="F52" s="7"/>
      <c r="G52" s="2"/>
      <c r="H52" s="2"/>
      <c r="I52" s="8"/>
      <c r="L52" s="306"/>
      <c r="M52" s="303"/>
      <c r="N52" s="278" t="s">
        <v>84</v>
      </c>
      <c r="O52" s="279"/>
      <c r="P52" s="7"/>
      <c r="Q52" s="2"/>
      <c r="R52" s="2"/>
      <c r="S52" s="8"/>
      <c r="U52" s="3" t="s">
        <v>145</v>
      </c>
    </row>
    <row r="53" spans="2:22" ht="18" customHeight="1">
      <c r="B53" s="302" t="s">
        <v>2</v>
      </c>
      <c r="C53" s="302"/>
      <c r="D53" s="170" t="s">
        <v>13</v>
      </c>
      <c r="E53" s="171"/>
      <c r="F53" s="17"/>
      <c r="G53" s="17"/>
      <c r="L53" s="302" t="s">
        <v>2</v>
      </c>
      <c r="M53" s="302"/>
      <c r="N53" s="170" t="s">
        <v>13</v>
      </c>
      <c r="O53" s="171"/>
      <c r="P53" s="17"/>
      <c r="Q53" s="17"/>
      <c r="U53" s="38" t="s">
        <v>13</v>
      </c>
      <c r="V53" s="59">
        <f>E53+O53</f>
        <v>0</v>
      </c>
    </row>
    <row r="54" spans="2:22" ht="18" customHeight="1">
      <c r="B54" s="302"/>
      <c r="C54" s="302"/>
      <c r="D54" s="9" t="s">
        <v>5</v>
      </c>
      <c r="E54" s="14"/>
      <c r="F54" s="3"/>
      <c r="G54" s="3"/>
      <c r="L54" s="302"/>
      <c r="M54" s="302"/>
      <c r="N54" s="9" t="s">
        <v>5</v>
      </c>
      <c r="O54" s="14"/>
      <c r="P54" s="3"/>
      <c r="Q54" s="3"/>
      <c r="U54" s="35" t="s">
        <v>5</v>
      </c>
      <c r="V54" s="60">
        <f t="shared" ref="V54:V55" si="1">E54+O54</f>
        <v>0</v>
      </c>
    </row>
    <row r="55" spans="2:22" ht="18" customHeight="1">
      <c r="B55" s="302"/>
      <c r="C55" s="302"/>
      <c r="D55" s="9" t="s">
        <v>121</v>
      </c>
      <c r="E55" s="15"/>
      <c r="L55" s="302"/>
      <c r="M55" s="302"/>
      <c r="N55" s="9" t="s">
        <v>121</v>
      </c>
      <c r="O55" s="15"/>
      <c r="U55" s="36" t="s">
        <v>121</v>
      </c>
      <c r="V55" s="37">
        <f t="shared" si="1"/>
        <v>0</v>
      </c>
    </row>
    <row r="56" spans="2:22" ht="18" customHeight="1">
      <c r="B56" s="302"/>
      <c r="C56" s="302"/>
      <c r="D56" s="9" t="s">
        <v>7</v>
      </c>
      <c r="E56" s="15"/>
      <c r="L56" s="302"/>
      <c r="M56" s="302"/>
      <c r="N56" s="9" t="s">
        <v>7</v>
      </c>
      <c r="O56" s="15"/>
      <c r="U56" s="61" t="s">
        <v>6</v>
      </c>
      <c r="V56" s="39">
        <f>E56+O56</f>
        <v>0</v>
      </c>
    </row>
    <row r="57" spans="2:22" ht="18" customHeight="1">
      <c r="B57" s="302"/>
      <c r="C57" s="302"/>
      <c r="D57" s="172" t="s">
        <v>202</v>
      </c>
      <c r="E57" s="18"/>
      <c r="L57" s="302"/>
      <c r="M57" s="302"/>
      <c r="N57" s="172" t="s">
        <v>202</v>
      </c>
      <c r="O57" s="18"/>
    </row>
    <row r="58" spans="2:22" ht="18" customHeight="1">
      <c r="B58" s="302"/>
      <c r="C58" s="302"/>
      <c r="D58" s="172" t="s">
        <v>84</v>
      </c>
      <c r="E58" s="15"/>
      <c r="L58" s="302"/>
      <c r="M58" s="302"/>
      <c r="N58" s="172" t="s">
        <v>84</v>
      </c>
      <c r="O58" s="15"/>
    </row>
    <row r="59" spans="2:22" ht="18" customHeight="1">
      <c r="B59" s="302"/>
      <c r="C59" s="302"/>
      <c r="D59" s="10" t="s">
        <v>124</v>
      </c>
      <c r="E59" s="16"/>
      <c r="L59" s="302"/>
      <c r="M59" s="302"/>
      <c r="N59" s="10" t="s">
        <v>124</v>
      </c>
      <c r="O59" s="16"/>
    </row>
  </sheetData>
  <mergeCells count="39">
    <mergeCell ref="U4:V4"/>
    <mergeCell ref="W4:X4"/>
    <mergeCell ref="U3:X3"/>
    <mergeCell ref="D3:I3"/>
    <mergeCell ref="D4:E4"/>
    <mergeCell ref="F4:G4"/>
    <mergeCell ref="H4:I4"/>
    <mergeCell ref="N3:S3"/>
    <mergeCell ref="N4:O4"/>
    <mergeCell ref="P4:Q4"/>
    <mergeCell ref="R4:S4"/>
    <mergeCell ref="B53:C59"/>
    <mergeCell ref="C27:C32"/>
    <mergeCell ref="C8:C13"/>
    <mergeCell ref="C14:C18"/>
    <mergeCell ref="C19:C24"/>
    <mergeCell ref="C33:C38"/>
    <mergeCell ref="C39:C44"/>
    <mergeCell ref="B6:B24"/>
    <mergeCell ref="B25:B44"/>
    <mergeCell ref="C6:C7"/>
    <mergeCell ref="C25:C26"/>
    <mergeCell ref="C45:C46"/>
    <mergeCell ref="C47:C52"/>
    <mergeCell ref="B45:B52"/>
    <mergeCell ref="L6:L24"/>
    <mergeCell ref="M8:M13"/>
    <mergeCell ref="M14:M18"/>
    <mergeCell ref="M19:M24"/>
    <mergeCell ref="L53:M59"/>
    <mergeCell ref="L25:L44"/>
    <mergeCell ref="M27:M32"/>
    <mergeCell ref="M33:M38"/>
    <mergeCell ref="M39:M44"/>
    <mergeCell ref="M6:M7"/>
    <mergeCell ref="M25:M26"/>
    <mergeCell ref="L45:L52"/>
    <mergeCell ref="M45:M46"/>
    <mergeCell ref="M47:M52"/>
  </mergeCells>
  <phoneticPr fontId="1"/>
  <pageMargins left="0.70866141732283472" right="0.70866141732283472" top="0.74803149606299213" bottom="0.74803149606299213" header="0.31496062992125984" footer="0.31496062992125984"/>
  <pageSetup paperSize="9" scale="45" fitToWidth="0" orientation="landscape" blackAndWhite="1" cellComments="asDisplayed" r:id="rId1"/>
  <headerFooter>
    <oddHeader>&amp;R&amp;18&amp;A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8B56-4D6E-4894-B94E-F729907AC56E}">
  <sheetPr>
    <tabColor theme="8" tint="-0.249977111117893"/>
    <pageSetUpPr fitToPage="1"/>
  </sheetPr>
  <dimension ref="A1:AL36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3" sqref="O23"/>
    </sheetView>
  </sheetViews>
  <sheetFormatPr defaultRowHeight="13.5"/>
  <cols>
    <col min="1" max="1" width="15.625" customWidth="1"/>
    <col min="2" max="9" width="10.625" style="192" customWidth="1"/>
    <col min="10" max="21" width="10.25" customWidth="1"/>
    <col min="22" max="29" width="13.625" customWidth="1"/>
    <col min="30" max="30" width="4.25" customWidth="1"/>
    <col min="31" max="38" width="13.5" customWidth="1"/>
  </cols>
  <sheetData>
    <row r="1" spans="1:38">
      <c r="B1" s="64"/>
      <c r="C1" s="64"/>
      <c r="D1" s="191"/>
      <c r="E1" s="191"/>
      <c r="F1" s="191"/>
    </row>
    <row r="2" spans="1:38" ht="26.25" customHeight="1">
      <c r="A2" s="223" t="s">
        <v>218</v>
      </c>
    </row>
    <row r="4" spans="1:38" ht="78" customHeight="1">
      <c r="A4" s="224" t="s">
        <v>125</v>
      </c>
      <c r="B4" s="337" t="s">
        <v>178</v>
      </c>
      <c r="C4" s="338"/>
      <c r="D4" s="338"/>
      <c r="E4" s="339"/>
      <c r="F4" s="340"/>
      <c r="G4" s="340"/>
      <c r="H4" s="340"/>
      <c r="I4" s="341"/>
      <c r="J4" s="342" t="s">
        <v>220</v>
      </c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4"/>
      <c r="V4" s="331" t="s">
        <v>189</v>
      </c>
      <c r="W4" s="332"/>
      <c r="X4" s="332"/>
      <c r="Y4" s="332"/>
      <c r="Z4" s="332"/>
      <c r="AA4" s="332"/>
      <c r="AB4" s="332"/>
      <c r="AC4" s="333"/>
      <c r="AE4" s="331" t="s">
        <v>188</v>
      </c>
      <c r="AF4" s="332"/>
      <c r="AG4" s="332"/>
      <c r="AH4" s="332"/>
      <c r="AI4" s="332"/>
      <c r="AJ4" s="332"/>
      <c r="AK4" s="332"/>
      <c r="AL4" s="333"/>
    </row>
    <row r="5" spans="1:38" ht="24" customHeight="1">
      <c r="A5" s="221" t="s">
        <v>42</v>
      </c>
      <c r="B5" s="320" t="s">
        <v>15</v>
      </c>
      <c r="C5" s="321"/>
      <c r="D5" s="301" t="s">
        <v>10</v>
      </c>
      <c r="E5" s="301"/>
      <c r="F5" s="301"/>
      <c r="G5" s="301"/>
      <c r="H5" s="301"/>
      <c r="I5" s="301"/>
      <c r="J5" s="328" t="s">
        <v>11</v>
      </c>
      <c r="K5" s="301"/>
      <c r="L5" s="301"/>
      <c r="M5" s="301"/>
      <c r="N5" s="329"/>
      <c r="O5" s="329"/>
      <c r="P5" s="301" t="s">
        <v>12</v>
      </c>
      <c r="Q5" s="301"/>
      <c r="R5" s="301"/>
      <c r="S5" s="301"/>
      <c r="T5" s="301"/>
      <c r="U5" s="301"/>
      <c r="V5" s="322" t="s">
        <v>179</v>
      </c>
      <c r="W5" s="323"/>
      <c r="X5" s="323"/>
      <c r="Y5" s="324"/>
      <c r="Z5" s="322" t="s">
        <v>182</v>
      </c>
      <c r="AA5" s="323"/>
      <c r="AB5" s="323"/>
      <c r="AC5" s="324"/>
      <c r="AD5" s="20"/>
      <c r="AE5" s="322" t="s">
        <v>183</v>
      </c>
      <c r="AF5" s="323"/>
      <c r="AG5" s="323"/>
      <c r="AH5" s="324"/>
      <c r="AI5" s="322" t="s">
        <v>187</v>
      </c>
      <c r="AJ5" s="323"/>
      <c r="AK5" s="323"/>
      <c r="AL5" s="324"/>
    </row>
    <row r="6" spans="1:38" s="192" customFormat="1" ht="47.25" customHeight="1">
      <c r="A6" s="220"/>
      <c r="B6" s="199" t="s">
        <v>13</v>
      </c>
      <c r="C6" s="282" t="s">
        <v>202</v>
      </c>
      <c r="D6" s="194" t="s">
        <v>5</v>
      </c>
      <c r="E6" s="195" t="s">
        <v>123</v>
      </c>
      <c r="F6" s="195" t="s">
        <v>121</v>
      </c>
      <c r="G6" s="195" t="s">
        <v>7</v>
      </c>
      <c r="H6" s="282" t="s">
        <v>202</v>
      </c>
      <c r="I6" s="196" t="s">
        <v>84</v>
      </c>
      <c r="J6" s="201" t="s">
        <v>5</v>
      </c>
      <c r="K6" s="195" t="s">
        <v>123</v>
      </c>
      <c r="L6" s="195" t="s">
        <v>121</v>
      </c>
      <c r="M6" s="195" t="s">
        <v>6</v>
      </c>
      <c r="N6" s="282" t="s">
        <v>202</v>
      </c>
      <c r="O6" s="204" t="s">
        <v>84</v>
      </c>
      <c r="P6" s="194" t="s">
        <v>5</v>
      </c>
      <c r="Q6" s="195" t="s">
        <v>123</v>
      </c>
      <c r="R6" s="195" t="s">
        <v>121</v>
      </c>
      <c r="S6" s="195" t="s">
        <v>6</v>
      </c>
      <c r="T6" s="282" t="s">
        <v>202</v>
      </c>
      <c r="U6" s="204" t="s">
        <v>84</v>
      </c>
      <c r="V6" s="209" t="s">
        <v>14</v>
      </c>
      <c r="W6" s="210" t="s">
        <v>9</v>
      </c>
      <c r="X6" s="211" t="s">
        <v>122</v>
      </c>
      <c r="Y6" s="212" t="s">
        <v>8</v>
      </c>
      <c r="Z6" s="213" t="s">
        <v>39</v>
      </c>
      <c r="AA6" s="214" t="s">
        <v>40</v>
      </c>
      <c r="AB6" s="215" t="s">
        <v>180</v>
      </c>
      <c r="AC6" s="216" t="s">
        <v>181</v>
      </c>
      <c r="AE6" s="225" t="s">
        <v>39</v>
      </c>
      <c r="AF6" s="226" t="s">
        <v>40</v>
      </c>
      <c r="AG6" s="227" t="s">
        <v>180</v>
      </c>
      <c r="AH6" s="228" t="s">
        <v>181</v>
      </c>
      <c r="AI6" s="246" t="s">
        <v>39</v>
      </c>
      <c r="AJ6" s="247" t="s">
        <v>40</v>
      </c>
      <c r="AK6" s="248" t="s">
        <v>180</v>
      </c>
      <c r="AL6" s="249" t="s">
        <v>181</v>
      </c>
    </row>
    <row r="7" spans="1:38" ht="41.25" customHeight="1">
      <c r="B7" s="200"/>
      <c r="C7" s="203"/>
      <c r="D7" s="193"/>
      <c r="E7" s="197" t="e">
        <f>F7/D7</f>
        <v>#DIV/0!</v>
      </c>
      <c r="F7" s="197"/>
      <c r="G7" s="197"/>
      <c r="H7" s="283"/>
      <c r="I7" s="203"/>
      <c r="J7" s="202"/>
      <c r="K7" s="198"/>
      <c r="L7" s="198"/>
      <c r="M7" s="198"/>
      <c r="N7" s="205"/>
      <c r="O7" s="205"/>
      <c r="P7" s="10"/>
      <c r="Q7" s="198"/>
      <c r="R7" s="198"/>
      <c r="S7" s="198"/>
      <c r="T7" s="205"/>
      <c r="U7" s="205"/>
      <c r="V7" s="206">
        <f>B7</f>
        <v>0</v>
      </c>
      <c r="W7" s="207">
        <f>SUM(D7,J7,P7)</f>
        <v>0</v>
      </c>
      <c r="X7" s="208">
        <f>SUM(F7,L7,R7)</f>
        <v>0</v>
      </c>
      <c r="Y7" s="208">
        <f>SUM(G7,M7,S7)</f>
        <v>0</v>
      </c>
      <c r="Z7" s="217">
        <f>SUM(V7,V11,V15)</f>
        <v>0</v>
      </c>
      <c r="AA7" s="218">
        <f>SUM(W7,W11,W15)</f>
        <v>0</v>
      </c>
      <c r="AB7" s="219">
        <f>SUM(X7,X11,X15)</f>
        <v>0</v>
      </c>
      <c r="AC7" s="53">
        <f>SUM(Y7,Y11,Y15)</f>
        <v>0</v>
      </c>
      <c r="AE7" s="229">
        <f>SUM(V7,V24)</f>
        <v>0</v>
      </c>
      <c r="AF7" s="230">
        <f>SUM(W7,W24)</f>
        <v>0</v>
      </c>
      <c r="AG7" s="231">
        <f>SUM(X7,X24)</f>
        <v>0</v>
      </c>
      <c r="AH7" s="232">
        <f>SUM(Y7,Y24)</f>
        <v>0</v>
      </c>
      <c r="AI7" s="250">
        <f>SUM(AE7,AE11,AE15)</f>
        <v>0</v>
      </c>
      <c r="AJ7" s="251">
        <f>SUM(AF7,AF11,AF15)</f>
        <v>0</v>
      </c>
      <c r="AK7" s="252">
        <f>SUM(AG7,AG11,AG15)</f>
        <v>0</v>
      </c>
      <c r="AL7" s="253">
        <f>SUM(AH7,AH11,AH15)</f>
        <v>0</v>
      </c>
    </row>
    <row r="9" spans="1:38" ht="24" customHeight="1">
      <c r="A9" s="221" t="s">
        <v>43</v>
      </c>
      <c r="B9" s="320" t="s">
        <v>15</v>
      </c>
      <c r="C9" s="321"/>
      <c r="D9" s="301" t="s">
        <v>10</v>
      </c>
      <c r="E9" s="301"/>
      <c r="F9" s="301"/>
      <c r="G9" s="301"/>
      <c r="H9" s="301"/>
      <c r="I9" s="301"/>
      <c r="J9" s="328" t="s">
        <v>11</v>
      </c>
      <c r="K9" s="301"/>
      <c r="L9" s="301"/>
      <c r="M9" s="301"/>
      <c r="N9" s="329"/>
      <c r="O9" s="329"/>
      <c r="P9" s="301" t="s">
        <v>12</v>
      </c>
      <c r="Q9" s="301"/>
      <c r="R9" s="301"/>
      <c r="S9" s="301"/>
      <c r="T9" s="301"/>
      <c r="U9" s="301"/>
      <c r="V9" s="322" t="s">
        <v>179</v>
      </c>
      <c r="W9" s="323"/>
      <c r="X9" s="323"/>
      <c r="Y9" s="324"/>
      <c r="AE9" s="322" t="s">
        <v>184</v>
      </c>
      <c r="AF9" s="323"/>
      <c r="AG9" s="323"/>
      <c r="AH9" s="324"/>
    </row>
    <row r="10" spans="1:38" s="192" customFormat="1" ht="47.25" customHeight="1">
      <c r="A10" s="221"/>
      <c r="B10" s="199" t="s">
        <v>13</v>
      </c>
      <c r="C10" s="282" t="s">
        <v>202</v>
      </c>
      <c r="D10" s="194" t="s">
        <v>5</v>
      </c>
      <c r="E10" s="195" t="s">
        <v>123</v>
      </c>
      <c r="F10" s="195" t="s">
        <v>121</v>
      </c>
      <c r="G10" s="195" t="s">
        <v>7</v>
      </c>
      <c r="H10" s="282" t="s">
        <v>202</v>
      </c>
      <c r="I10" s="196" t="s">
        <v>84</v>
      </c>
      <c r="J10" s="201" t="s">
        <v>5</v>
      </c>
      <c r="K10" s="195" t="s">
        <v>123</v>
      </c>
      <c r="L10" s="195" t="s">
        <v>121</v>
      </c>
      <c r="M10" s="195" t="s">
        <v>6</v>
      </c>
      <c r="N10" s="282" t="s">
        <v>202</v>
      </c>
      <c r="O10" s="204" t="s">
        <v>84</v>
      </c>
      <c r="P10" s="194" t="s">
        <v>5</v>
      </c>
      <c r="Q10" s="195" t="s">
        <v>123</v>
      </c>
      <c r="R10" s="195" t="s">
        <v>121</v>
      </c>
      <c r="S10" s="195" t="s">
        <v>6</v>
      </c>
      <c r="T10" s="282" t="s">
        <v>202</v>
      </c>
      <c r="U10" s="204" t="s">
        <v>84</v>
      </c>
      <c r="V10" s="209" t="s">
        <v>14</v>
      </c>
      <c r="W10" s="210" t="s">
        <v>9</v>
      </c>
      <c r="X10" s="211" t="s">
        <v>122</v>
      </c>
      <c r="Y10" s="212" t="s">
        <v>8</v>
      </c>
      <c r="AA10" s="285" t="s">
        <v>205</v>
      </c>
      <c r="AB10" s="284"/>
      <c r="AE10" s="225" t="s">
        <v>39</v>
      </c>
      <c r="AF10" s="226" t="s">
        <v>40</v>
      </c>
      <c r="AG10" s="227" t="s">
        <v>180</v>
      </c>
      <c r="AH10" s="228" t="s">
        <v>181</v>
      </c>
    </row>
    <row r="11" spans="1:38" ht="41.25" customHeight="1">
      <c r="B11" s="200"/>
      <c r="C11" s="203"/>
      <c r="D11" s="193"/>
      <c r="E11" s="197" t="e">
        <f>F11/D11</f>
        <v>#DIV/0!</v>
      </c>
      <c r="F11" s="197"/>
      <c r="G11" s="197"/>
      <c r="H11" s="283"/>
      <c r="I11" s="203"/>
      <c r="J11" s="202"/>
      <c r="K11" s="197" t="e">
        <f>L11/J11</f>
        <v>#DIV/0!</v>
      </c>
      <c r="L11" s="198"/>
      <c r="M11" s="198"/>
      <c r="N11" s="205"/>
      <c r="O11" s="205"/>
      <c r="P11" s="10"/>
      <c r="Q11" s="197" t="e">
        <f>R11/P11</f>
        <v>#DIV/0!</v>
      </c>
      <c r="R11" s="198"/>
      <c r="S11" s="198"/>
      <c r="T11" s="205"/>
      <c r="U11" s="205"/>
      <c r="V11" s="206">
        <f>B11</f>
        <v>0</v>
      </c>
      <c r="W11" s="207">
        <f>SUM(D11,J11,P11)</f>
        <v>0</v>
      </c>
      <c r="X11" s="208">
        <f>SUM(F11,L11,R11)</f>
        <v>0</v>
      </c>
      <c r="Y11" s="51">
        <f>SUM(G11,M11,S11)</f>
        <v>0</v>
      </c>
      <c r="AE11" s="229">
        <f>SUM(V11,V28)</f>
        <v>0</v>
      </c>
      <c r="AF11" s="230">
        <f>SUM(W11,W28)</f>
        <v>0</v>
      </c>
      <c r="AG11" s="231">
        <f>SUM(X11,X28)</f>
        <v>0</v>
      </c>
      <c r="AH11" s="232">
        <f>SUM(Y11,Y28)</f>
        <v>0</v>
      </c>
    </row>
    <row r="13" spans="1:38" ht="24" customHeight="1">
      <c r="A13" s="221" t="s">
        <v>45</v>
      </c>
      <c r="B13" s="320" t="s">
        <v>15</v>
      </c>
      <c r="C13" s="321"/>
      <c r="D13" s="301" t="s">
        <v>190</v>
      </c>
      <c r="E13" s="301"/>
      <c r="F13" s="301"/>
      <c r="G13" s="301"/>
      <c r="H13" s="301"/>
      <c r="I13" s="301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22" t="s">
        <v>179</v>
      </c>
      <c r="W13" s="323"/>
      <c r="X13" s="323"/>
      <c r="Y13" s="324"/>
      <c r="AE13" s="322" t="s">
        <v>185</v>
      </c>
      <c r="AF13" s="323"/>
      <c r="AG13" s="323"/>
      <c r="AH13" s="324"/>
    </row>
    <row r="14" spans="1:38" s="192" customFormat="1" ht="47.25" customHeight="1">
      <c r="A14" s="221"/>
      <c r="B14" s="199" t="s">
        <v>13</v>
      </c>
      <c r="C14" s="282" t="s">
        <v>202</v>
      </c>
      <c r="D14" s="194" t="s">
        <v>5</v>
      </c>
      <c r="E14" s="195" t="s">
        <v>123</v>
      </c>
      <c r="F14" s="195" t="s">
        <v>121</v>
      </c>
      <c r="G14" s="195" t="s">
        <v>7</v>
      </c>
      <c r="H14" s="282" t="s">
        <v>202</v>
      </c>
      <c r="I14" s="196" t="s">
        <v>84</v>
      </c>
      <c r="J14" s="191"/>
      <c r="K14" s="191"/>
      <c r="L14" s="191"/>
      <c r="M14" s="191"/>
      <c r="N14" s="191"/>
      <c r="P14" s="191"/>
      <c r="Q14" s="191"/>
      <c r="R14" s="191"/>
      <c r="S14" s="191"/>
      <c r="T14" s="191"/>
      <c r="V14" s="209" t="s">
        <v>14</v>
      </c>
      <c r="W14" s="210" t="s">
        <v>9</v>
      </c>
      <c r="X14" s="211" t="s">
        <v>122</v>
      </c>
      <c r="Y14" s="212" t="s">
        <v>8</v>
      </c>
      <c r="AE14" s="225" t="s">
        <v>39</v>
      </c>
      <c r="AF14" s="226" t="s">
        <v>40</v>
      </c>
      <c r="AG14" s="227" t="s">
        <v>180</v>
      </c>
      <c r="AH14" s="228" t="s">
        <v>181</v>
      </c>
    </row>
    <row r="15" spans="1:38" ht="41.25" customHeight="1">
      <c r="B15" s="200"/>
      <c r="C15" s="203"/>
      <c r="D15" s="193"/>
      <c r="E15" s="197" t="e">
        <f>F15/D15</f>
        <v>#DIV/0!</v>
      </c>
      <c r="F15" s="197"/>
      <c r="G15" s="197"/>
      <c r="H15" s="283"/>
      <c r="I15" s="203"/>
      <c r="V15" s="206">
        <f>B15</f>
        <v>0</v>
      </c>
      <c r="W15" s="207">
        <f>SUM(D15)</f>
        <v>0</v>
      </c>
      <c r="X15" s="208">
        <f>SUM(F15)</f>
        <v>0</v>
      </c>
      <c r="Y15" s="51">
        <f>SUM(G15)</f>
        <v>0</v>
      </c>
      <c r="AE15" s="229">
        <f>SUM(V15,V32)</f>
        <v>0</v>
      </c>
      <c r="AF15" s="230">
        <f>SUM(W15,W32)</f>
        <v>0</v>
      </c>
      <c r="AG15" s="231">
        <f>SUM(X15,X32)</f>
        <v>0</v>
      </c>
      <c r="AH15" s="232">
        <f>SUM(Y15,Y32)</f>
        <v>0</v>
      </c>
    </row>
    <row r="17" spans="1:34" ht="24" customHeight="1">
      <c r="A17" s="222" t="s">
        <v>2</v>
      </c>
      <c r="B17" s="320" t="s">
        <v>15</v>
      </c>
      <c r="C17" s="321"/>
      <c r="D17" s="301" t="s">
        <v>190</v>
      </c>
      <c r="E17" s="301"/>
      <c r="F17" s="301"/>
      <c r="G17" s="301"/>
      <c r="H17" s="301"/>
      <c r="I17" s="301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22" t="s">
        <v>179</v>
      </c>
      <c r="W17" s="323"/>
      <c r="X17" s="323"/>
      <c r="Y17" s="324"/>
      <c r="AE17" s="334" t="s">
        <v>186</v>
      </c>
      <c r="AF17" s="335"/>
      <c r="AG17" s="335"/>
      <c r="AH17" s="336"/>
    </row>
    <row r="18" spans="1:34" s="192" customFormat="1" ht="47.25" customHeight="1">
      <c r="A18" s="254" t="s">
        <v>124</v>
      </c>
      <c r="B18" s="199" t="s">
        <v>13</v>
      </c>
      <c r="C18" s="282" t="s">
        <v>202</v>
      </c>
      <c r="D18" s="194" t="s">
        <v>5</v>
      </c>
      <c r="E18" s="195" t="s">
        <v>123</v>
      </c>
      <c r="F18" s="195" t="s">
        <v>121</v>
      </c>
      <c r="G18" s="195" t="s">
        <v>7</v>
      </c>
      <c r="H18" s="282" t="s">
        <v>202</v>
      </c>
      <c r="I18" s="196" t="s">
        <v>84</v>
      </c>
      <c r="J18" s="191"/>
      <c r="K18" s="191"/>
      <c r="L18" s="191"/>
      <c r="M18" s="191"/>
      <c r="N18" s="191"/>
      <c r="P18" s="191"/>
      <c r="Q18" s="191"/>
      <c r="R18" s="191"/>
      <c r="S18" s="191"/>
      <c r="T18" s="191"/>
      <c r="V18" s="194" t="s">
        <v>14</v>
      </c>
      <c r="W18" s="195" t="s">
        <v>9</v>
      </c>
      <c r="X18" s="241" t="s">
        <v>122</v>
      </c>
      <c r="Y18" s="196" t="s">
        <v>8</v>
      </c>
      <c r="AE18" s="233" t="s">
        <v>39</v>
      </c>
      <c r="AF18" s="234" t="s">
        <v>40</v>
      </c>
      <c r="AG18" s="235" t="s">
        <v>180</v>
      </c>
      <c r="AH18" s="236" t="s">
        <v>181</v>
      </c>
    </row>
    <row r="19" spans="1:34" ht="41.25" customHeight="1">
      <c r="A19" s="286"/>
      <c r="B19" s="200"/>
      <c r="C19" s="203"/>
      <c r="D19" s="193"/>
      <c r="E19" s="197" t="e">
        <f>F19/D19</f>
        <v>#DIV/0!</v>
      </c>
      <c r="F19" s="197"/>
      <c r="G19" s="197"/>
      <c r="H19" s="283"/>
      <c r="I19" s="203"/>
      <c r="V19" s="242">
        <f>B19</f>
        <v>0</v>
      </c>
      <c r="W19" s="243">
        <f>SUM(D19)</f>
        <v>0</v>
      </c>
      <c r="X19" s="244">
        <f>SUM(F19)</f>
        <v>0</v>
      </c>
      <c r="Y19" s="245">
        <f>SUM(G19)</f>
        <v>0</v>
      </c>
      <c r="AE19" s="237">
        <f>SUM(V19,V36)</f>
        <v>0</v>
      </c>
      <c r="AF19" s="238">
        <f>SUM(W19,W36)</f>
        <v>0</v>
      </c>
      <c r="AG19" s="239">
        <f>SUM(X19,X36)</f>
        <v>0</v>
      </c>
      <c r="AH19" s="240">
        <f>SUM(Y19,Y36)</f>
        <v>0</v>
      </c>
    </row>
    <row r="20" spans="1:34" ht="30.75" customHeight="1"/>
    <row r="21" spans="1:34" ht="78" customHeight="1">
      <c r="A21" s="224" t="s">
        <v>126</v>
      </c>
      <c r="B21" s="337" t="s">
        <v>178</v>
      </c>
      <c r="C21" s="338"/>
      <c r="D21" s="338"/>
      <c r="E21" s="339"/>
      <c r="F21" s="340"/>
      <c r="G21" s="340"/>
      <c r="H21" s="340"/>
      <c r="I21" s="341"/>
      <c r="J21" s="342" t="s">
        <v>220</v>
      </c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4"/>
    </row>
    <row r="22" spans="1:34" ht="24" customHeight="1">
      <c r="A22" s="221" t="s">
        <v>42</v>
      </c>
      <c r="B22" s="24" t="s">
        <v>15</v>
      </c>
      <c r="C22" s="24"/>
      <c r="D22" s="301" t="s">
        <v>10</v>
      </c>
      <c r="E22" s="301"/>
      <c r="F22" s="301"/>
      <c r="G22" s="301"/>
      <c r="H22" s="301"/>
      <c r="I22" s="301"/>
      <c r="J22" s="328" t="s">
        <v>11</v>
      </c>
      <c r="K22" s="301"/>
      <c r="L22" s="301"/>
      <c r="M22" s="301"/>
      <c r="N22" s="329"/>
      <c r="O22" s="329"/>
      <c r="P22" s="301" t="s">
        <v>12</v>
      </c>
      <c r="Q22" s="301"/>
      <c r="R22" s="301"/>
      <c r="S22" s="301"/>
      <c r="T22" s="301"/>
      <c r="U22" s="301"/>
      <c r="V22" s="325" t="s">
        <v>179</v>
      </c>
      <c r="W22" s="326"/>
      <c r="X22" s="326"/>
      <c r="Y22" s="327"/>
      <c r="Z22" s="325" t="s">
        <v>182</v>
      </c>
      <c r="AA22" s="326"/>
      <c r="AB22" s="326"/>
      <c r="AC22" s="327"/>
    </row>
    <row r="23" spans="1:34" s="192" customFormat="1" ht="47.25" customHeight="1">
      <c r="B23" s="199" t="s">
        <v>13</v>
      </c>
      <c r="C23" s="282" t="s">
        <v>202</v>
      </c>
      <c r="D23" s="194" t="s">
        <v>5</v>
      </c>
      <c r="E23" s="195" t="s">
        <v>123</v>
      </c>
      <c r="F23" s="195" t="s">
        <v>121</v>
      </c>
      <c r="G23" s="195" t="s">
        <v>7</v>
      </c>
      <c r="H23" s="282" t="s">
        <v>202</v>
      </c>
      <c r="I23" s="196" t="s">
        <v>84</v>
      </c>
      <c r="J23" s="201" t="s">
        <v>5</v>
      </c>
      <c r="K23" s="195" t="s">
        <v>123</v>
      </c>
      <c r="L23" s="195" t="s">
        <v>121</v>
      </c>
      <c r="M23" s="195" t="s">
        <v>6</v>
      </c>
      <c r="N23" s="282" t="s">
        <v>202</v>
      </c>
      <c r="O23" s="204" t="s">
        <v>84</v>
      </c>
      <c r="P23" s="194" t="s">
        <v>5</v>
      </c>
      <c r="Q23" s="195" t="s">
        <v>123</v>
      </c>
      <c r="R23" s="195" t="s">
        <v>121</v>
      </c>
      <c r="S23" s="195" t="s">
        <v>6</v>
      </c>
      <c r="T23" s="282" t="s">
        <v>202</v>
      </c>
      <c r="U23" s="204" t="s">
        <v>84</v>
      </c>
      <c r="V23" s="209" t="s">
        <v>14</v>
      </c>
      <c r="W23" s="210" t="s">
        <v>9</v>
      </c>
      <c r="X23" s="211" t="s">
        <v>122</v>
      </c>
      <c r="Y23" s="212" t="s">
        <v>8</v>
      </c>
      <c r="Z23" s="213" t="s">
        <v>39</v>
      </c>
      <c r="AA23" s="214" t="s">
        <v>40</v>
      </c>
      <c r="AB23" s="215" t="s">
        <v>180</v>
      </c>
      <c r="AC23" s="216" t="s">
        <v>181</v>
      </c>
    </row>
    <row r="24" spans="1:34" ht="41.25" customHeight="1">
      <c r="B24" s="200"/>
      <c r="C24" s="203"/>
      <c r="D24" s="193"/>
      <c r="E24" s="197" t="e">
        <f>F24/D24</f>
        <v>#DIV/0!</v>
      </c>
      <c r="F24" s="197"/>
      <c r="G24" s="197"/>
      <c r="H24" s="283"/>
      <c r="I24" s="203"/>
      <c r="J24" s="202"/>
      <c r="K24" s="197" t="e">
        <f>L24/J24</f>
        <v>#DIV/0!</v>
      </c>
      <c r="L24" s="198"/>
      <c r="M24" s="198"/>
      <c r="N24" s="205"/>
      <c r="O24" s="205"/>
      <c r="P24" s="10"/>
      <c r="Q24" s="197" t="e">
        <f>R24/P24</f>
        <v>#DIV/0!</v>
      </c>
      <c r="R24" s="198"/>
      <c r="S24" s="198"/>
      <c r="T24" s="205"/>
      <c r="U24" s="205"/>
      <c r="V24" s="206">
        <f>B24</f>
        <v>0</v>
      </c>
      <c r="W24" s="207">
        <f>SUM(D24,J24,P24)</f>
        <v>0</v>
      </c>
      <c r="X24" s="208">
        <f>SUM(F24,L24,R24)</f>
        <v>0</v>
      </c>
      <c r="Y24" s="208">
        <f>SUM(G24,M24,S24)</f>
        <v>0</v>
      </c>
      <c r="Z24" s="217">
        <f>SUM(V24,V28,V32)</f>
        <v>0</v>
      </c>
      <c r="AA24" s="218">
        <f>SUM(W24,W28,W32)</f>
        <v>0</v>
      </c>
      <c r="AB24" s="219">
        <f>SUM(X24,X28,X32)</f>
        <v>0</v>
      </c>
      <c r="AC24" s="53">
        <f>SUM(Y24,Y28,Y32)</f>
        <v>0</v>
      </c>
    </row>
    <row r="26" spans="1:34" ht="24" customHeight="1">
      <c r="A26" s="221" t="s">
        <v>43</v>
      </c>
      <c r="B26" s="320" t="s">
        <v>15</v>
      </c>
      <c r="C26" s="321"/>
      <c r="D26" s="301" t="s">
        <v>10</v>
      </c>
      <c r="E26" s="301"/>
      <c r="F26" s="301"/>
      <c r="G26" s="301"/>
      <c r="H26" s="301"/>
      <c r="I26" s="301"/>
      <c r="J26" s="328" t="s">
        <v>11</v>
      </c>
      <c r="K26" s="301"/>
      <c r="L26" s="301"/>
      <c r="M26" s="301"/>
      <c r="N26" s="329"/>
      <c r="O26" s="329"/>
      <c r="P26" s="301" t="s">
        <v>12</v>
      </c>
      <c r="Q26" s="301"/>
      <c r="R26" s="301"/>
      <c r="S26" s="301"/>
      <c r="T26" s="301"/>
      <c r="U26" s="301"/>
      <c r="V26" s="325" t="s">
        <v>179</v>
      </c>
      <c r="W26" s="326"/>
      <c r="X26" s="326"/>
      <c r="Y26" s="327"/>
    </row>
    <row r="27" spans="1:34" s="192" customFormat="1" ht="47.25" customHeight="1">
      <c r="B27" s="199" t="s">
        <v>13</v>
      </c>
      <c r="C27" s="282" t="s">
        <v>202</v>
      </c>
      <c r="D27" s="194" t="s">
        <v>5</v>
      </c>
      <c r="E27" s="195" t="s">
        <v>123</v>
      </c>
      <c r="F27" s="195" t="s">
        <v>121</v>
      </c>
      <c r="G27" s="195" t="s">
        <v>7</v>
      </c>
      <c r="H27" s="282" t="s">
        <v>202</v>
      </c>
      <c r="I27" s="196" t="s">
        <v>84</v>
      </c>
      <c r="J27" s="201" t="s">
        <v>5</v>
      </c>
      <c r="K27" s="195" t="s">
        <v>123</v>
      </c>
      <c r="L27" s="195" t="s">
        <v>121</v>
      </c>
      <c r="M27" s="195" t="s">
        <v>6</v>
      </c>
      <c r="N27" s="282" t="s">
        <v>202</v>
      </c>
      <c r="O27" s="204" t="s">
        <v>84</v>
      </c>
      <c r="P27" s="194" t="s">
        <v>5</v>
      </c>
      <c r="Q27" s="195" t="s">
        <v>123</v>
      </c>
      <c r="R27" s="195" t="s">
        <v>121</v>
      </c>
      <c r="S27" s="195" t="s">
        <v>6</v>
      </c>
      <c r="T27" s="282" t="s">
        <v>202</v>
      </c>
      <c r="U27" s="204" t="s">
        <v>84</v>
      </c>
      <c r="V27" s="209" t="s">
        <v>14</v>
      </c>
      <c r="W27" s="210" t="s">
        <v>9</v>
      </c>
      <c r="X27" s="211" t="s">
        <v>122</v>
      </c>
      <c r="Y27" s="212" t="s">
        <v>8</v>
      </c>
    </row>
    <row r="28" spans="1:34" ht="41.25" customHeight="1">
      <c r="B28" s="200"/>
      <c r="C28" s="203"/>
      <c r="D28" s="193"/>
      <c r="E28" s="197" t="e">
        <f>F28/D28</f>
        <v>#DIV/0!</v>
      </c>
      <c r="F28" s="197"/>
      <c r="G28" s="197"/>
      <c r="H28" s="283"/>
      <c r="I28" s="203"/>
      <c r="J28" s="202"/>
      <c r="K28" s="197" t="e">
        <f>L28/J28</f>
        <v>#DIV/0!</v>
      </c>
      <c r="L28" s="198"/>
      <c r="M28" s="198"/>
      <c r="N28" s="205"/>
      <c r="O28" s="205"/>
      <c r="P28" s="10"/>
      <c r="Q28" s="197" t="e">
        <f>R28/P28</f>
        <v>#DIV/0!</v>
      </c>
      <c r="R28" s="198"/>
      <c r="S28" s="198"/>
      <c r="T28" s="205"/>
      <c r="U28" s="205"/>
      <c r="V28" s="206">
        <f>B28</f>
        <v>0</v>
      </c>
      <c r="W28" s="207">
        <f>SUM(D28,J28,P28)</f>
        <v>0</v>
      </c>
      <c r="X28" s="208">
        <f>SUM(F28,L28,R28)</f>
        <v>0</v>
      </c>
      <c r="Y28" s="51">
        <f>SUM(G28,M28,S28)</f>
        <v>0</v>
      </c>
    </row>
    <row r="30" spans="1:34" ht="24" customHeight="1">
      <c r="A30" s="221" t="s">
        <v>45</v>
      </c>
      <c r="B30" s="320" t="s">
        <v>15</v>
      </c>
      <c r="C30" s="321"/>
      <c r="D30" s="301" t="s">
        <v>190</v>
      </c>
      <c r="E30" s="301"/>
      <c r="F30" s="301"/>
      <c r="G30" s="301"/>
      <c r="H30" s="301"/>
      <c r="I30" s="301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25" t="s">
        <v>179</v>
      </c>
      <c r="W30" s="326"/>
      <c r="X30" s="326"/>
      <c r="Y30" s="327"/>
    </row>
    <row r="31" spans="1:34" s="192" customFormat="1" ht="47.25" customHeight="1">
      <c r="B31" s="199" t="s">
        <v>13</v>
      </c>
      <c r="C31" s="282" t="s">
        <v>202</v>
      </c>
      <c r="D31" s="194" t="s">
        <v>5</v>
      </c>
      <c r="E31" s="195" t="s">
        <v>123</v>
      </c>
      <c r="F31" s="195" t="s">
        <v>121</v>
      </c>
      <c r="G31" s="195" t="s">
        <v>7</v>
      </c>
      <c r="H31" s="282" t="s">
        <v>202</v>
      </c>
      <c r="I31" s="196" t="s">
        <v>84</v>
      </c>
      <c r="J31" s="191"/>
      <c r="K31" s="191"/>
      <c r="L31" s="191"/>
      <c r="M31" s="191"/>
      <c r="N31" s="191"/>
      <c r="P31" s="191"/>
      <c r="Q31" s="191"/>
      <c r="R31" s="191"/>
      <c r="S31" s="191"/>
      <c r="T31" s="191"/>
      <c r="V31" s="209" t="s">
        <v>14</v>
      </c>
      <c r="W31" s="210" t="s">
        <v>9</v>
      </c>
      <c r="X31" s="211" t="s">
        <v>122</v>
      </c>
      <c r="Y31" s="212" t="s">
        <v>8</v>
      </c>
    </row>
    <row r="32" spans="1:34" ht="41.25" customHeight="1">
      <c r="B32" s="200"/>
      <c r="C32" s="203"/>
      <c r="D32" s="193"/>
      <c r="E32" s="197" t="e">
        <f>F32/D32</f>
        <v>#DIV/0!</v>
      </c>
      <c r="F32" s="197"/>
      <c r="G32" s="197"/>
      <c r="H32" s="283"/>
      <c r="I32" s="203"/>
      <c r="V32" s="206">
        <f>B32</f>
        <v>0</v>
      </c>
      <c r="W32" s="207">
        <f>SUM(D32)</f>
        <v>0</v>
      </c>
      <c r="X32" s="208">
        <f>SUM(F32)</f>
        <v>0</v>
      </c>
      <c r="Y32" s="51">
        <f>SUM(G32)</f>
        <v>0</v>
      </c>
    </row>
    <row r="34" spans="1:25" ht="24" customHeight="1">
      <c r="A34" s="222" t="s">
        <v>2</v>
      </c>
      <c r="B34" s="320" t="s">
        <v>15</v>
      </c>
      <c r="C34" s="321"/>
      <c r="D34" s="301" t="s">
        <v>190</v>
      </c>
      <c r="E34" s="301"/>
      <c r="F34" s="301"/>
      <c r="G34" s="301"/>
      <c r="H34" s="301"/>
      <c r="I34" s="301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25" t="s">
        <v>179</v>
      </c>
      <c r="W34" s="326"/>
      <c r="X34" s="326"/>
      <c r="Y34" s="327"/>
    </row>
    <row r="35" spans="1:25" s="192" customFormat="1" ht="47.25" customHeight="1">
      <c r="A35" s="254" t="s">
        <v>124</v>
      </c>
      <c r="B35" s="199" t="s">
        <v>13</v>
      </c>
      <c r="C35" s="282" t="s">
        <v>202</v>
      </c>
      <c r="D35" s="194" t="s">
        <v>5</v>
      </c>
      <c r="E35" s="195" t="s">
        <v>123</v>
      </c>
      <c r="F35" s="195" t="s">
        <v>121</v>
      </c>
      <c r="G35" s="195" t="s">
        <v>7</v>
      </c>
      <c r="H35" s="282" t="s">
        <v>202</v>
      </c>
      <c r="I35" s="196" t="s">
        <v>84</v>
      </c>
      <c r="J35" s="191"/>
      <c r="K35" s="191"/>
      <c r="L35" s="191"/>
      <c r="M35" s="191"/>
      <c r="N35" s="191"/>
      <c r="P35" s="191"/>
      <c r="Q35" s="191"/>
      <c r="R35" s="191"/>
      <c r="S35" s="191"/>
      <c r="T35" s="191"/>
      <c r="V35" s="194" t="s">
        <v>14</v>
      </c>
      <c r="W35" s="195" t="s">
        <v>9</v>
      </c>
      <c r="X35" s="241" t="s">
        <v>122</v>
      </c>
      <c r="Y35" s="196" t="s">
        <v>8</v>
      </c>
    </row>
    <row r="36" spans="1:25" ht="41.25" customHeight="1">
      <c r="A36" s="286"/>
      <c r="B36" s="200"/>
      <c r="C36" s="203"/>
      <c r="D36" s="193"/>
      <c r="E36" s="197" t="e">
        <f>F36/D36</f>
        <v>#DIV/0!</v>
      </c>
      <c r="F36" s="197"/>
      <c r="G36" s="197"/>
      <c r="H36" s="283"/>
      <c r="I36" s="203"/>
      <c r="V36" s="242">
        <f>B36</f>
        <v>0</v>
      </c>
      <c r="W36" s="243">
        <f>SUM(D36)</f>
        <v>0</v>
      </c>
      <c r="X36" s="244">
        <f>SUM(F36)</f>
        <v>0</v>
      </c>
      <c r="Y36" s="245">
        <f>SUM(G36)</f>
        <v>0</v>
      </c>
    </row>
  </sheetData>
  <mergeCells count="52">
    <mergeCell ref="V4:AC4"/>
    <mergeCell ref="B4:I4"/>
    <mergeCell ref="D5:I5"/>
    <mergeCell ref="J5:O5"/>
    <mergeCell ref="P34:U34"/>
    <mergeCell ref="V30:Y30"/>
    <mergeCell ref="J22:O22"/>
    <mergeCell ref="P22:U22"/>
    <mergeCell ref="D26:I26"/>
    <mergeCell ref="J26:O26"/>
    <mergeCell ref="P26:U26"/>
    <mergeCell ref="V34:Y34"/>
    <mergeCell ref="D13:I13"/>
    <mergeCell ref="J13:O13"/>
    <mergeCell ref="D22:I22"/>
    <mergeCell ref="P13:U13"/>
    <mergeCell ref="D34:I34"/>
    <mergeCell ref="J34:O34"/>
    <mergeCell ref="AE4:AL4"/>
    <mergeCell ref="AE17:AH17"/>
    <mergeCell ref="D30:I30"/>
    <mergeCell ref="J30:O30"/>
    <mergeCell ref="P30:U30"/>
    <mergeCell ref="D17:I17"/>
    <mergeCell ref="J17:O17"/>
    <mergeCell ref="P17:U17"/>
    <mergeCell ref="B21:I21"/>
    <mergeCell ref="J21:U21"/>
    <mergeCell ref="V17:Y17"/>
    <mergeCell ref="V13:Y13"/>
    <mergeCell ref="P5:U5"/>
    <mergeCell ref="J4:U4"/>
    <mergeCell ref="V26:Y26"/>
    <mergeCell ref="AI5:AL5"/>
    <mergeCell ref="V9:Y9"/>
    <mergeCell ref="V5:Y5"/>
    <mergeCell ref="Z5:AC5"/>
    <mergeCell ref="AE5:AH5"/>
    <mergeCell ref="AE9:AH9"/>
    <mergeCell ref="B5:C5"/>
    <mergeCell ref="B17:C17"/>
    <mergeCell ref="AE13:AH13"/>
    <mergeCell ref="V22:Y22"/>
    <mergeCell ref="Z22:AC22"/>
    <mergeCell ref="D9:I9"/>
    <mergeCell ref="J9:O9"/>
    <mergeCell ref="P9:U9"/>
    <mergeCell ref="B26:C26"/>
    <mergeCell ref="B30:C30"/>
    <mergeCell ref="B34:C34"/>
    <mergeCell ref="B13:C13"/>
    <mergeCell ref="B9:C9"/>
  </mergeCells>
  <phoneticPr fontId="1"/>
  <pageMargins left="0.31496062992125984" right="0.23622047244094491" top="0.55118110236220474" bottom="0.74803149606299213" header="0.31496062992125984" footer="0.31496062992125984"/>
  <pageSetup paperSize="9" scale="32" orientation="landscape" blackAndWhite="1" cellComments="asDisplayed" r:id="rId1"/>
  <headerFooter>
    <oddHeader>&amp;R&amp;18&amp;A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13FB-81FE-4728-85A0-1665E18CBACD}">
  <sheetPr>
    <tabColor theme="9" tint="-0.249977111117893"/>
    <pageSetUpPr fitToPage="1"/>
  </sheetPr>
  <dimension ref="A1:AC55"/>
  <sheetViews>
    <sheetView showGridLines="0" tabSelected="1" topLeftCell="G1" zoomScale="70" zoomScaleNormal="70" workbookViewId="0">
      <selection activeCell="V18" sqref="V18"/>
    </sheetView>
  </sheetViews>
  <sheetFormatPr defaultRowHeight="17.25"/>
  <cols>
    <col min="1" max="1" width="7.25" style="63" customWidth="1"/>
    <col min="2" max="2" width="1.375" style="64" customWidth="1"/>
    <col min="3" max="3" width="13.375" style="64" customWidth="1"/>
    <col min="4" max="4" width="12.125" style="64" customWidth="1"/>
    <col min="5" max="5" width="20.125" style="64" customWidth="1"/>
    <col min="6" max="6" width="18.625" style="64" customWidth="1"/>
    <col min="7" max="7" width="14.75" style="64" customWidth="1"/>
    <col min="8" max="8" width="16.625" style="64" customWidth="1"/>
    <col min="9" max="9" width="14.125" style="64" customWidth="1"/>
    <col min="10" max="10" width="12.875" style="64" customWidth="1"/>
    <col min="11" max="11" width="22" style="64" customWidth="1"/>
    <col min="12" max="12" width="13.375" style="64" customWidth="1"/>
    <col min="13" max="13" width="8.75" style="64" customWidth="1"/>
    <col min="14" max="14" width="9.125" style="64" customWidth="1"/>
    <col min="15" max="15" width="9.625" style="64" customWidth="1"/>
    <col min="16" max="16" width="9.75" style="64" customWidth="1"/>
    <col min="17" max="19" width="8.125" style="64" customWidth="1"/>
    <col min="20" max="21" width="8.75" style="64" customWidth="1"/>
    <col min="22" max="22" width="22.875" style="64" customWidth="1"/>
    <col min="23" max="23" width="19.125" style="64" customWidth="1"/>
    <col min="24" max="24" width="23.625" style="65" customWidth="1"/>
    <col min="25" max="25" width="15.375" style="64" customWidth="1"/>
    <col min="26" max="26" width="15.125" style="64" customWidth="1"/>
    <col min="27" max="27" width="18.75" style="64" customWidth="1"/>
    <col min="28" max="28" width="16.625" style="64" customWidth="1"/>
    <col min="29" max="29" width="18.25" style="64" customWidth="1"/>
    <col min="30" max="16384" width="9" style="64"/>
  </cols>
  <sheetData>
    <row r="1" spans="1:29" ht="29.25" customHeight="1">
      <c r="A1" s="63" t="s">
        <v>219</v>
      </c>
    </row>
    <row r="2" spans="1:29" ht="23.25" customHeight="1"/>
    <row r="3" spans="1:29">
      <c r="G3" s="66" t="s">
        <v>167</v>
      </c>
      <c r="H3" s="66"/>
      <c r="I3" s="66"/>
      <c r="J3" s="66"/>
      <c r="K3" s="66"/>
      <c r="L3" s="66"/>
    </row>
    <row r="4" spans="1:29" ht="13.5">
      <c r="A4" s="369" t="s">
        <v>147</v>
      </c>
      <c r="C4" s="67" t="s">
        <v>37</v>
      </c>
      <c r="D4" s="67" t="s">
        <v>37</v>
      </c>
      <c r="E4" s="67" t="s">
        <v>37</v>
      </c>
      <c r="F4" s="67" t="s">
        <v>37</v>
      </c>
      <c r="G4" s="66" t="s">
        <v>149</v>
      </c>
      <c r="H4" s="66"/>
      <c r="I4" s="66"/>
      <c r="J4" s="66"/>
      <c r="K4" s="66"/>
      <c r="L4" s="66"/>
      <c r="M4" s="67" t="s">
        <v>37</v>
      </c>
      <c r="N4" s="67"/>
      <c r="O4" s="352" t="s">
        <v>155</v>
      </c>
      <c r="P4" s="352"/>
      <c r="Q4" s="67" t="s">
        <v>37</v>
      </c>
      <c r="R4" s="67"/>
      <c r="S4" s="67"/>
      <c r="T4" s="67"/>
      <c r="U4" s="167" t="s">
        <v>155</v>
      </c>
      <c r="V4" s="167" t="s">
        <v>155</v>
      </c>
      <c r="W4" s="167" t="s">
        <v>155</v>
      </c>
      <c r="X4" s="167" t="s">
        <v>155</v>
      </c>
      <c r="Y4" s="67" t="s">
        <v>37</v>
      </c>
      <c r="Z4" s="167" t="s">
        <v>155</v>
      </c>
      <c r="AA4" s="167" t="s">
        <v>155</v>
      </c>
      <c r="AB4" s="67" t="s">
        <v>37</v>
      </c>
      <c r="AC4" s="67"/>
    </row>
    <row r="5" spans="1:29" ht="41.25" customHeight="1">
      <c r="A5" s="369"/>
      <c r="B5" s="68"/>
      <c r="C5" s="69" t="s">
        <v>110</v>
      </c>
      <c r="D5" s="69"/>
      <c r="E5" s="70"/>
      <c r="F5" s="349" t="s">
        <v>151</v>
      </c>
      <c r="G5" s="72"/>
      <c r="H5" s="72" t="s">
        <v>58</v>
      </c>
      <c r="I5" s="72" t="s">
        <v>103</v>
      </c>
      <c r="J5" s="287" t="s">
        <v>104</v>
      </c>
      <c r="K5" s="71" t="s">
        <v>93</v>
      </c>
      <c r="L5" s="356" t="s">
        <v>107</v>
      </c>
      <c r="M5" s="357"/>
      <c r="N5" s="357"/>
      <c r="O5" s="358" t="s">
        <v>106</v>
      </c>
      <c r="P5" s="359"/>
      <c r="Q5" s="359"/>
      <c r="R5" s="359"/>
      <c r="S5" s="359"/>
      <c r="T5" s="359"/>
      <c r="U5" s="255"/>
      <c r="V5" s="71" t="s">
        <v>214</v>
      </c>
      <c r="W5" s="75" t="s">
        <v>51</v>
      </c>
      <c r="X5" s="370" t="s">
        <v>170</v>
      </c>
      <c r="Y5" s="371"/>
      <c r="Z5" s="372"/>
      <c r="AA5" s="76" t="s">
        <v>152</v>
      </c>
      <c r="AB5" s="77" t="s">
        <v>64</v>
      </c>
      <c r="AC5" s="71" t="s">
        <v>206</v>
      </c>
    </row>
    <row r="6" spans="1:29" s="65" customFormat="1" ht="44.25" customHeight="1">
      <c r="A6" s="369"/>
      <c r="B6" s="78"/>
      <c r="C6" s="79"/>
      <c r="D6" s="80" t="s">
        <v>47</v>
      </c>
      <c r="E6" s="81"/>
      <c r="F6" s="350"/>
      <c r="G6" s="82"/>
      <c r="H6" s="82"/>
      <c r="I6" s="82"/>
      <c r="J6" s="288"/>
      <c r="K6" s="84"/>
      <c r="L6" s="345" t="s">
        <v>97</v>
      </c>
      <c r="M6" s="363" t="s">
        <v>96</v>
      </c>
      <c r="N6" s="364"/>
      <c r="O6" s="88" t="s">
        <v>154</v>
      </c>
      <c r="P6" s="89" t="s">
        <v>1</v>
      </c>
      <c r="Q6" s="87" t="s">
        <v>92</v>
      </c>
      <c r="R6" s="87" t="s">
        <v>50</v>
      </c>
      <c r="S6" s="365" t="s">
        <v>129</v>
      </c>
      <c r="T6" s="366"/>
      <c r="U6" s="262" t="s">
        <v>196</v>
      </c>
      <c r="V6" s="87"/>
      <c r="W6" s="84" t="s">
        <v>139</v>
      </c>
      <c r="X6" s="347" t="s">
        <v>168</v>
      </c>
      <c r="Y6" s="348"/>
      <c r="Z6" s="90" t="s">
        <v>156</v>
      </c>
      <c r="AA6" s="91"/>
      <c r="AB6" s="92" t="s">
        <v>65</v>
      </c>
      <c r="AC6" s="353" t="s">
        <v>213</v>
      </c>
    </row>
    <row r="7" spans="1:29" s="65" customFormat="1" ht="44.25" customHeight="1" thickBot="1">
      <c r="A7" s="369"/>
      <c r="B7" s="78"/>
      <c r="C7" s="93"/>
      <c r="D7" s="93"/>
      <c r="E7" s="94" t="s">
        <v>89</v>
      </c>
      <c r="F7" s="351"/>
      <c r="G7" s="96" t="s">
        <v>105</v>
      </c>
      <c r="H7" s="97"/>
      <c r="I7" s="97"/>
      <c r="J7" s="159"/>
      <c r="K7" s="100"/>
      <c r="L7" s="346"/>
      <c r="M7" s="101" t="s">
        <v>130</v>
      </c>
      <c r="N7" s="101" t="s">
        <v>120</v>
      </c>
      <c r="O7" s="98"/>
      <c r="P7" s="102"/>
      <c r="Q7" s="103"/>
      <c r="R7" s="103"/>
      <c r="S7" s="99" t="s">
        <v>118</v>
      </c>
      <c r="T7" s="259" t="s">
        <v>119</v>
      </c>
      <c r="U7" s="104"/>
      <c r="V7" s="105"/>
      <c r="W7" s="100"/>
      <c r="X7" s="106"/>
      <c r="Y7" s="107" t="s">
        <v>48</v>
      </c>
      <c r="Z7" s="108"/>
      <c r="AA7" s="109"/>
      <c r="AB7" s="110"/>
      <c r="AC7" s="354"/>
    </row>
    <row r="8" spans="1:29" s="65" customFormat="1" ht="59.25" customHeight="1" thickTop="1">
      <c r="A8" s="369"/>
      <c r="C8" s="111" t="s">
        <v>127</v>
      </c>
      <c r="D8" s="111" t="s">
        <v>115</v>
      </c>
      <c r="E8" s="112" t="s">
        <v>116</v>
      </c>
      <c r="F8" s="113"/>
      <c r="G8" s="114" t="s">
        <v>86</v>
      </c>
      <c r="H8" s="114" t="s">
        <v>59</v>
      </c>
      <c r="I8" s="115" t="s">
        <v>0</v>
      </c>
      <c r="J8" s="116" t="s">
        <v>18</v>
      </c>
      <c r="K8" s="117" t="s">
        <v>41</v>
      </c>
      <c r="L8" s="117" t="s">
        <v>82</v>
      </c>
      <c r="M8" s="118"/>
      <c r="N8" s="118"/>
      <c r="O8" s="119" t="s">
        <v>211</v>
      </c>
      <c r="P8" s="120" t="s">
        <v>62</v>
      </c>
      <c r="Q8" s="121" t="s">
        <v>117</v>
      </c>
      <c r="R8" s="121"/>
      <c r="S8" s="122"/>
      <c r="T8" s="122"/>
      <c r="U8" s="116" t="s">
        <v>197</v>
      </c>
      <c r="V8" s="114" t="s">
        <v>137</v>
      </c>
      <c r="W8" s="114" t="s">
        <v>31</v>
      </c>
      <c r="X8" s="123" t="s">
        <v>172</v>
      </c>
      <c r="Y8" s="124"/>
      <c r="Z8" s="116" t="s">
        <v>32</v>
      </c>
      <c r="AA8" s="114" t="s">
        <v>53</v>
      </c>
      <c r="AB8" s="111"/>
      <c r="AC8" s="111"/>
    </row>
    <row r="9" spans="1:29" ht="29.45" customHeight="1">
      <c r="A9" s="369"/>
      <c r="C9" s="125"/>
      <c r="D9" s="125"/>
      <c r="E9" s="126"/>
      <c r="F9" s="111"/>
      <c r="G9" s="127"/>
      <c r="H9" s="127"/>
      <c r="I9" s="128"/>
      <c r="J9" s="129"/>
      <c r="K9" s="130" t="s">
        <v>41</v>
      </c>
      <c r="L9" s="117" t="s">
        <v>10</v>
      </c>
      <c r="M9" s="118"/>
      <c r="N9" s="118"/>
      <c r="O9" s="119" t="s">
        <v>211</v>
      </c>
      <c r="P9" s="120" t="s">
        <v>25</v>
      </c>
      <c r="Q9" s="121"/>
      <c r="R9" s="121"/>
      <c r="S9" s="122"/>
      <c r="T9" s="260"/>
      <c r="U9" s="263"/>
      <c r="V9" s="127"/>
      <c r="W9" s="127"/>
      <c r="X9" s="131"/>
      <c r="Y9" s="132"/>
      <c r="Z9" s="129"/>
      <c r="AA9" s="127" t="s">
        <v>54</v>
      </c>
      <c r="AB9" s="125"/>
      <c r="AC9" s="125"/>
    </row>
    <row r="10" spans="1:29" ht="29.45" customHeight="1">
      <c r="A10" s="369"/>
      <c r="C10" s="125"/>
      <c r="D10" s="125"/>
      <c r="E10" s="126"/>
      <c r="F10" s="111"/>
      <c r="G10" s="127"/>
      <c r="H10" s="127"/>
      <c r="I10" s="128"/>
      <c r="J10" s="129"/>
      <c r="K10" s="130" t="s">
        <v>41</v>
      </c>
      <c r="L10" s="117" t="s">
        <v>11</v>
      </c>
      <c r="M10" s="118"/>
      <c r="N10" s="118"/>
      <c r="O10" s="119" t="s">
        <v>21</v>
      </c>
      <c r="P10" s="120" t="s">
        <v>28</v>
      </c>
      <c r="Q10" s="121"/>
      <c r="R10" s="121"/>
      <c r="S10" s="122"/>
      <c r="T10" s="260"/>
      <c r="U10" s="263"/>
      <c r="V10" s="127"/>
      <c r="W10" s="127"/>
      <c r="X10" s="131"/>
      <c r="Y10" s="132"/>
      <c r="Z10" s="129"/>
      <c r="AA10" s="127" t="s">
        <v>55</v>
      </c>
      <c r="AB10" s="125"/>
      <c r="AC10" s="125"/>
    </row>
    <row r="11" spans="1:29" ht="29.45" customHeight="1">
      <c r="A11" s="369"/>
      <c r="C11" s="125"/>
      <c r="D11" s="125"/>
      <c r="E11" s="126"/>
      <c r="F11" s="111"/>
      <c r="G11" s="127"/>
      <c r="H11" s="127"/>
      <c r="I11" s="128"/>
      <c r="J11" s="129"/>
      <c r="K11" s="130" t="s">
        <v>41</v>
      </c>
      <c r="L11" s="117" t="s">
        <v>12</v>
      </c>
      <c r="M11" s="118"/>
      <c r="N11" s="118"/>
      <c r="O11" s="119" t="s">
        <v>35</v>
      </c>
      <c r="P11" s="120" t="s">
        <v>24</v>
      </c>
      <c r="Q11" s="121"/>
      <c r="R11" s="121"/>
      <c r="S11" s="122"/>
      <c r="T11" s="260"/>
      <c r="U11" s="263"/>
      <c r="V11" s="127"/>
      <c r="W11" s="127"/>
      <c r="X11" s="131"/>
      <c r="Y11" s="132"/>
      <c r="Z11" s="129"/>
      <c r="AA11" s="127" t="s">
        <v>224</v>
      </c>
      <c r="AB11" s="125"/>
      <c r="AC11" s="125"/>
    </row>
    <row r="12" spans="1:29" ht="29.45" customHeight="1">
      <c r="A12" s="369"/>
      <c r="C12" s="125"/>
      <c r="D12" s="125"/>
      <c r="E12" s="126"/>
      <c r="F12" s="111"/>
      <c r="G12" s="127"/>
      <c r="H12" s="127"/>
      <c r="I12" s="128"/>
      <c r="J12" s="129"/>
      <c r="K12" s="130" t="s">
        <v>41</v>
      </c>
      <c r="L12" s="117" t="s">
        <v>12</v>
      </c>
      <c r="M12" s="118"/>
      <c r="N12" s="118"/>
      <c r="O12" s="119" t="s">
        <v>21</v>
      </c>
      <c r="P12" s="120" t="s">
        <v>29</v>
      </c>
      <c r="Q12" s="121"/>
      <c r="R12" s="121"/>
      <c r="S12" s="122"/>
      <c r="T12" s="260"/>
      <c r="U12" s="263"/>
      <c r="V12" s="127"/>
      <c r="W12" s="127"/>
      <c r="X12" s="131"/>
      <c r="Y12" s="132"/>
      <c r="Z12" s="129"/>
      <c r="AA12" s="127" t="s">
        <v>56</v>
      </c>
      <c r="AB12" s="125"/>
      <c r="AC12" s="125"/>
    </row>
    <row r="13" spans="1:29" ht="29.45" customHeight="1">
      <c r="A13" s="369"/>
      <c r="C13" s="125"/>
      <c r="D13" s="125"/>
      <c r="E13" s="126"/>
      <c r="F13" s="111"/>
      <c r="G13" s="127"/>
      <c r="H13" s="127"/>
      <c r="I13" s="128"/>
      <c r="J13" s="129"/>
      <c r="K13" s="130" t="s">
        <v>44</v>
      </c>
      <c r="L13" s="117" t="s">
        <v>98</v>
      </c>
      <c r="M13" s="118"/>
      <c r="N13" s="118"/>
      <c r="O13" s="119" t="s">
        <v>21</v>
      </c>
      <c r="P13" s="120" t="s">
        <v>28</v>
      </c>
      <c r="Q13" s="121"/>
      <c r="R13" s="121"/>
      <c r="S13" s="122"/>
      <c r="T13" s="260"/>
      <c r="U13" s="263"/>
      <c r="V13" s="127"/>
      <c r="W13" s="127"/>
      <c r="X13" s="131"/>
      <c r="Y13" s="132"/>
      <c r="Z13" s="129"/>
      <c r="AA13" s="127"/>
      <c r="AB13" s="125"/>
      <c r="AC13" s="125"/>
    </row>
    <row r="14" spans="1:29" ht="29.45" customHeight="1">
      <c r="A14" s="369"/>
      <c r="C14" s="133"/>
      <c r="D14" s="133"/>
      <c r="E14" s="134"/>
      <c r="F14" s="135"/>
      <c r="G14" s="136"/>
      <c r="H14" s="136"/>
      <c r="I14" s="137"/>
      <c r="J14" s="138"/>
      <c r="K14" s="139" t="s">
        <v>68</v>
      </c>
      <c r="L14" s="136" t="s">
        <v>98</v>
      </c>
      <c r="M14" s="140"/>
      <c r="N14" s="140"/>
      <c r="O14" s="137"/>
      <c r="P14" s="141" t="s">
        <v>46</v>
      </c>
      <c r="Q14" s="142"/>
      <c r="R14" s="142"/>
      <c r="S14" s="143"/>
      <c r="T14" s="261"/>
      <c r="U14" s="264"/>
      <c r="V14" s="136"/>
      <c r="W14" s="136"/>
      <c r="X14" s="137"/>
      <c r="Y14" s="145"/>
      <c r="Z14" s="138"/>
      <c r="AA14" s="136"/>
      <c r="AB14" s="133"/>
      <c r="AC14" s="133"/>
    </row>
    <row r="15" spans="1:29" ht="31.5" customHeight="1" thickBot="1">
      <c r="A15" s="369"/>
      <c r="C15" s="146"/>
      <c r="D15" s="146"/>
      <c r="E15" s="94" t="s">
        <v>90</v>
      </c>
      <c r="F15" s="94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7"/>
      <c r="Y15" s="146"/>
      <c r="Z15" s="146"/>
      <c r="AA15" s="146"/>
      <c r="AB15" s="146"/>
      <c r="AC15" s="146"/>
    </row>
    <row r="16" spans="1:29" s="65" customFormat="1" ht="72.75" customHeight="1" thickTop="1">
      <c r="A16" s="369"/>
      <c r="C16" s="148"/>
      <c r="D16" s="149"/>
      <c r="E16" s="149"/>
      <c r="F16" s="149"/>
      <c r="G16" s="114" t="s">
        <v>86</v>
      </c>
      <c r="H16" s="123" t="s">
        <v>61</v>
      </c>
      <c r="I16" s="115" t="s">
        <v>209</v>
      </c>
      <c r="J16" s="188" t="s">
        <v>91</v>
      </c>
      <c r="K16" s="117" t="s">
        <v>41</v>
      </c>
      <c r="L16" s="117" t="s">
        <v>82</v>
      </c>
      <c r="M16" s="118"/>
      <c r="N16" s="118"/>
      <c r="O16" s="119" t="s">
        <v>36</v>
      </c>
      <c r="P16" s="120" t="s">
        <v>62</v>
      </c>
      <c r="Q16" s="121"/>
      <c r="R16" s="121"/>
      <c r="S16" s="122"/>
      <c r="T16" s="122"/>
      <c r="U16" s="116" t="s">
        <v>197</v>
      </c>
      <c r="V16" s="114" t="s">
        <v>201</v>
      </c>
      <c r="W16" s="127" t="s">
        <v>135</v>
      </c>
      <c r="X16" s="123" t="s">
        <v>174</v>
      </c>
      <c r="Y16" s="124"/>
      <c r="Z16" s="116" t="s">
        <v>32</v>
      </c>
      <c r="AA16" s="114" t="s">
        <v>53</v>
      </c>
      <c r="AB16" s="111"/>
      <c r="AC16" s="111"/>
    </row>
    <row r="17" spans="1:29" ht="29.45" customHeight="1">
      <c r="A17" s="369"/>
      <c r="C17" s="125"/>
      <c r="D17" s="125"/>
      <c r="E17" s="126"/>
      <c r="F17" s="111"/>
      <c r="G17" s="127"/>
      <c r="H17" s="127"/>
      <c r="I17" s="128"/>
      <c r="J17" s="129"/>
      <c r="K17" s="150" t="s">
        <v>41</v>
      </c>
      <c r="L17" s="117" t="s">
        <v>10</v>
      </c>
      <c r="M17" s="118"/>
      <c r="N17" s="118"/>
      <c r="O17" s="119" t="s">
        <v>36</v>
      </c>
      <c r="P17" s="120" t="s">
        <v>25</v>
      </c>
      <c r="Q17" s="121"/>
      <c r="R17" s="121"/>
      <c r="S17" s="122"/>
      <c r="T17" s="260"/>
      <c r="U17" s="263"/>
      <c r="V17" s="127"/>
      <c r="W17" s="127"/>
      <c r="X17" s="131"/>
      <c r="Y17" s="132"/>
      <c r="Z17" s="129"/>
      <c r="AA17" s="127" t="s">
        <v>54</v>
      </c>
      <c r="AB17" s="125"/>
      <c r="AC17" s="125"/>
    </row>
    <row r="18" spans="1:29" ht="29.45" customHeight="1">
      <c r="A18" s="369"/>
      <c r="C18" s="125"/>
      <c r="D18" s="125"/>
      <c r="E18" s="126"/>
      <c r="F18" s="111"/>
      <c r="G18" s="127"/>
      <c r="H18" s="127"/>
      <c r="I18" s="128"/>
      <c r="J18" s="129"/>
      <c r="K18" s="150" t="s">
        <v>41</v>
      </c>
      <c r="L18" s="117" t="s">
        <v>12</v>
      </c>
      <c r="M18" s="118"/>
      <c r="N18" s="118"/>
      <c r="O18" s="119" t="s">
        <v>21</v>
      </c>
      <c r="P18" s="120" t="s">
        <v>28</v>
      </c>
      <c r="Q18" s="121"/>
      <c r="R18" s="121"/>
      <c r="S18" s="122"/>
      <c r="T18" s="260"/>
      <c r="U18" s="263"/>
      <c r="V18" s="127"/>
      <c r="W18" s="127"/>
      <c r="X18" s="131"/>
      <c r="Y18" s="132"/>
      <c r="Z18" s="129"/>
      <c r="AA18" s="127" t="s">
        <v>55</v>
      </c>
      <c r="AB18" s="125"/>
      <c r="AC18" s="125"/>
    </row>
    <row r="19" spans="1:29" ht="29.45" customHeight="1">
      <c r="A19" s="369"/>
      <c r="C19" s="125"/>
      <c r="D19" s="125"/>
      <c r="E19" s="126"/>
      <c r="F19" s="111"/>
      <c r="G19" s="127"/>
      <c r="H19" s="127"/>
      <c r="I19" s="128"/>
      <c r="J19" s="129"/>
      <c r="K19" s="150" t="s">
        <v>128</v>
      </c>
      <c r="L19" s="117" t="s">
        <v>10</v>
      </c>
      <c r="M19" s="118"/>
      <c r="N19" s="118"/>
      <c r="O19" s="119" t="s">
        <v>35</v>
      </c>
      <c r="P19" s="120" t="s">
        <v>24</v>
      </c>
      <c r="Q19" s="121"/>
      <c r="R19" s="121"/>
      <c r="S19" s="122"/>
      <c r="T19" s="260"/>
      <c r="U19" s="263"/>
      <c r="V19" s="127"/>
      <c r="W19" s="127"/>
      <c r="X19" s="131"/>
      <c r="Y19" s="132"/>
      <c r="Z19" s="129"/>
      <c r="AA19" s="127" t="s">
        <v>224</v>
      </c>
      <c r="AB19" s="125"/>
      <c r="AC19" s="125"/>
    </row>
    <row r="20" spans="1:29" ht="29.45" customHeight="1">
      <c r="A20" s="369"/>
      <c r="C20" s="125"/>
      <c r="D20" s="125"/>
      <c r="E20" s="126"/>
      <c r="F20" s="111"/>
      <c r="G20" s="127"/>
      <c r="H20" s="127"/>
      <c r="I20" s="128"/>
      <c r="J20" s="129"/>
      <c r="K20" s="150" t="s">
        <v>128</v>
      </c>
      <c r="L20" s="117" t="s">
        <v>12</v>
      </c>
      <c r="M20" s="118"/>
      <c r="N20" s="118"/>
      <c r="O20" s="119" t="s">
        <v>21</v>
      </c>
      <c r="P20" s="120" t="s">
        <v>29</v>
      </c>
      <c r="Q20" s="121"/>
      <c r="R20" s="121"/>
      <c r="S20" s="122"/>
      <c r="T20" s="260"/>
      <c r="U20" s="263"/>
      <c r="V20" s="127"/>
      <c r="W20" s="127"/>
      <c r="X20" s="131"/>
      <c r="Y20" s="132"/>
      <c r="Z20" s="129"/>
      <c r="AA20" s="127"/>
      <c r="AB20" s="125"/>
      <c r="AC20" s="125"/>
    </row>
    <row r="21" spans="1:29" ht="29.45" customHeight="1">
      <c r="A21" s="369"/>
      <c r="C21" s="125"/>
      <c r="D21" s="125"/>
      <c r="E21" s="126"/>
      <c r="F21" s="111"/>
      <c r="G21" s="127"/>
      <c r="H21" s="127"/>
      <c r="I21" s="128"/>
      <c r="J21" s="129"/>
      <c r="K21" s="130" t="s">
        <v>44</v>
      </c>
      <c r="L21" s="117" t="s">
        <v>98</v>
      </c>
      <c r="M21" s="118"/>
      <c r="N21" s="118"/>
      <c r="O21" s="119" t="s">
        <v>21</v>
      </c>
      <c r="P21" s="120" t="s">
        <v>28</v>
      </c>
      <c r="Q21" s="121"/>
      <c r="R21" s="121"/>
      <c r="S21" s="122"/>
      <c r="T21" s="260"/>
      <c r="U21" s="263"/>
      <c r="V21" s="127"/>
      <c r="W21" s="127"/>
      <c r="X21" s="131"/>
      <c r="Y21" s="132"/>
      <c r="Z21" s="129"/>
      <c r="AA21" s="127"/>
      <c r="AB21" s="125"/>
      <c r="AC21" s="125"/>
    </row>
    <row r="22" spans="1:29" ht="29.45" customHeight="1">
      <c r="A22" s="369"/>
      <c r="C22" s="133"/>
      <c r="D22" s="133"/>
      <c r="E22" s="134"/>
      <c r="F22" s="135"/>
      <c r="G22" s="136"/>
      <c r="H22" s="136"/>
      <c r="I22" s="137"/>
      <c r="J22" s="138"/>
      <c r="K22" s="139" t="s">
        <v>68</v>
      </c>
      <c r="L22" s="136" t="s">
        <v>98</v>
      </c>
      <c r="M22" s="140"/>
      <c r="N22" s="140"/>
      <c r="O22" s="137"/>
      <c r="P22" s="141" t="s">
        <v>46</v>
      </c>
      <c r="Q22" s="142"/>
      <c r="R22" s="142"/>
      <c r="S22" s="143"/>
      <c r="T22" s="261"/>
      <c r="U22" s="264"/>
      <c r="V22" s="136"/>
      <c r="W22" s="136"/>
      <c r="X22" s="137"/>
      <c r="Y22" s="145"/>
      <c r="Z22" s="138"/>
      <c r="AA22" s="136"/>
      <c r="AB22" s="133"/>
      <c r="AC22" s="133"/>
    </row>
    <row r="24" spans="1:29" ht="25.5" customHeight="1"/>
    <row r="25" spans="1:29" ht="13.5">
      <c r="A25" s="355" t="s">
        <v>148</v>
      </c>
    </row>
    <row r="26" spans="1:29" ht="50.45" customHeight="1">
      <c r="A26" s="355"/>
      <c r="B26" s="68"/>
      <c r="C26" s="69" t="s">
        <v>110</v>
      </c>
      <c r="D26" s="70"/>
      <c r="E26" s="69"/>
      <c r="F26" s="349" t="s">
        <v>151</v>
      </c>
      <c r="G26" s="74"/>
      <c r="H26" s="72" t="s">
        <v>58</v>
      </c>
      <c r="I26" s="189" t="s">
        <v>103</v>
      </c>
      <c r="J26" s="73" t="s">
        <v>104</v>
      </c>
      <c r="K26" s="71" t="s">
        <v>93</v>
      </c>
      <c r="L26" s="356" t="s">
        <v>108</v>
      </c>
      <c r="M26" s="357"/>
      <c r="N26" s="357"/>
      <c r="O26" s="358" t="s">
        <v>109</v>
      </c>
      <c r="P26" s="359"/>
      <c r="Q26" s="359"/>
      <c r="R26" s="359"/>
      <c r="S26" s="359"/>
      <c r="T26" s="359"/>
      <c r="U26" s="74"/>
      <c r="V26" s="69" t="s">
        <v>214</v>
      </c>
      <c r="W26" s="75" t="s">
        <v>51</v>
      </c>
      <c r="X26" s="360" t="s">
        <v>94</v>
      </c>
      <c r="Y26" s="361"/>
      <c r="Z26" s="362"/>
      <c r="AA26" s="77" t="s">
        <v>153</v>
      </c>
      <c r="AB26" s="151" t="s">
        <v>64</v>
      </c>
      <c r="AC26" s="71" t="s">
        <v>206</v>
      </c>
    </row>
    <row r="27" spans="1:29" s="65" customFormat="1" ht="28.5" customHeight="1">
      <c r="A27" s="355"/>
      <c r="B27" s="78"/>
      <c r="C27" s="79"/>
      <c r="D27" s="152" t="s">
        <v>47</v>
      </c>
      <c r="E27" s="80"/>
      <c r="F27" s="350"/>
      <c r="G27" s="153"/>
      <c r="H27" s="82"/>
      <c r="I27" s="190"/>
      <c r="J27" s="83"/>
      <c r="K27" s="84"/>
      <c r="L27" s="85" t="s">
        <v>97</v>
      </c>
      <c r="M27" s="363" t="s">
        <v>96</v>
      </c>
      <c r="N27" s="364"/>
      <c r="O27" s="86" t="s">
        <v>154</v>
      </c>
      <c r="P27" s="154" t="s">
        <v>1</v>
      </c>
      <c r="Q27" s="87" t="s">
        <v>57</v>
      </c>
      <c r="R27" s="87" t="s">
        <v>50</v>
      </c>
      <c r="S27" s="365" t="s">
        <v>129</v>
      </c>
      <c r="T27" s="366"/>
      <c r="U27" s="262" t="s">
        <v>196</v>
      </c>
      <c r="V27" s="87"/>
      <c r="W27" s="84" t="s">
        <v>139</v>
      </c>
      <c r="X27" s="367" t="s">
        <v>23</v>
      </c>
      <c r="Y27" s="368"/>
      <c r="Z27" s="155" t="s">
        <v>150</v>
      </c>
      <c r="AA27" s="91"/>
      <c r="AB27" s="156" t="s">
        <v>66</v>
      </c>
      <c r="AC27" s="353" t="s">
        <v>212</v>
      </c>
    </row>
    <row r="28" spans="1:29" s="65" customFormat="1" ht="42.75" customHeight="1" thickBot="1">
      <c r="A28" s="355"/>
      <c r="B28" s="78"/>
      <c r="C28" s="93"/>
      <c r="D28" s="157"/>
      <c r="E28" s="95" t="s">
        <v>89</v>
      </c>
      <c r="F28" s="351"/>
      <c r="G28" s="94" t="s">
        <v>105</v>
      </c>
      <c r="H28" s="97"/>
      <c r="I28" s="98"/>
      <c r="J28" s="99"/>
      <c r="K28" s="100"/>
      <c r="L28" s="100"/>
      <c r="M28" s="101" t="s">
        <v>130</v>
      </c>
      <c r="N28" s="101" t="s">
        <v>120</v>
      </c>
      <c r="O28" s="98"/>
      <c r="P28" s="102"/>
      <c r="Q28" s="103"/>
      <c r="R28" s="103"/>
      <c r="S28" s="99" t="s">
        <v>118</v>
      </c>
      <c r="T28" s="259" t="s">
        <v>119</v>
      </c>
      <c r="U28" s="104"/>
      <c r="V28" s="105"/>
      <c r="W28" s="100"/>
      <c r="X28" s="106" t="s">
        <v>171</v>
      </c>
      <c r="Y28" s="107" t="s">
        <v>164</v>
      </c>
      <c r="Z28" s="108"/>
      <c r="AA28" s="158"/>
      <c r="AB28" s="108"/>
      <c r="AC28" s="354"/>
    </row>
    <row r="29" spans="1:29" s="65" customFormat="1" ht="74.25" customHeight="1" thickTop="1">
      <c r="A29" s="355"/>
      <c r="C29" s="148"/>
      <c r="D29" s="160"/>
      <c r="E29" s="148"/>
      <c r="F29" s="112"/>
      <c r="G29" s="114" t="s">
        <v>86</v>
      </c>
      <c r="H29" s="123" t="s">
        <v>59</v>
      </c>
      <c r="I29" s="115" t="s">
        <v>0</v>
      </c>
      <c r="J29" s="116" t="s">
        <v>18</v>
      </c>
      <c r="K29" s="117" t="s">
        <v>41</v>
      </c>
      <c r="L29" s="117" t="s">
        <v>82</v>
      </c>
      <c r="M29" s="118"/>
      <c r="N29" s="118"/>
      <c r="O29" s="119" t="s">
        <v>36</v>
      </c>
      <c r="P29" s="120" t="s">
        <v>62</v>
      </c>
      <c r="Q29" s="121"/>
      <c r="R29" s="121"/>
      <c r="S29" s="122"/>
      <c r="T29" s="122"/>
      <c r="U29" s="116" t="s">
        <v>197</v>
      </c>
      <c r="V29" s="114" t="s">
        <v>137</v>
      </c>
      <c r="W29" s="114" t="s">
        <v>31</v>
      </c>
      <c r="X29" s="115" t="s">
        <v>165</v>
      </c>
      <c r="Y29" s="124"/>
      <c r="Z29" s="116" t="s">
        <v>32</v>
      </c>
      <c r="AA29" s="116" t="s">
        <v>53</v>
      </c>
      <c r="AB29" s="161"/>
      <c r="AC29" s="161"/>
    </row>
    <row r="30" spans="1:29" ht="35.1" customHeight="1">
      <c r="A30" s="355"/>
      <c r="C30" s="125"/>
      <c r="D30" s="67"/>
      <c r="E30" s="125"/>
      <c r="F30" s="126"/>
      <c r="G30" s="127"/>
      <c r="H30" s="131"/>
      <c r="I30" s="128"/>
      <c r="J30" s="129"/>
      <c r="K30" s="130" t="s">
        <v>41</v>
      </c>
      <c r="L30" s="117" t="s">
        <v>10</v>
      </c>
      <c r="M30" s="118"/>
      <c r="N30" s="118"/>
      <c r="O30" s="119" t="s">
        <v>36</v>
      </c>
      <c r="P30" s="120" t="s">
        <v>25</v>
      </c>
      <c r="Q30" s="121"/>
      <c r="R30" s="121"/>
      <c r="S30" s="122"/>
      <c r="T30" s="260"/>
      <c r="U30" s="263"/>
      <c r="V30" s="127"/>
      <c r="W30" s="127"/>
      <c r="X30" s="128"/>
      <c r="Y30" s="162"/>
      <c r="Z30" s="129"/>
      <c r="AA30" s="129" t="s">
        <v>54</v>
      </c>
      <c r="AB30" s="163"/>
      <c r="AC30" s="163"/>
    </row>
    <row r="31" spans="1:29" ht="40.5" customHeight="1">
      <c r="A31" s="355"/>
      <c r="C31" s="125"/>
      <c r="D31" s="67"/>
      <c r="E31" s="125"/>
      <c r="F31" s="126"/>
      <c r="G31" s="127"/>
      <c r="H31" s="131"/>
      <c r="I31" s="128"/>
      <c r="J31" s="129"/>
      <c r="K31" s="130" t="s">
        <v>41</v>
      </c>
      <c r="L31" s="117" t="s">
        <v>11</v>
      </c>
      <c r="M31" s="118"/>
      <c r="N31" s="118"/>
      <c r="O31" s="119" t="s">
        <v>21</v>
      </c>
      <c r="P31" s="120" t="s">
        <v>28</v>
      </c>
      <c r="Q31" s="121"/>
      <c r="R31" s="121"/>
      <c r="S31" s="122"/>
      <c r="T31" s="260"/>
      <c r="U31" s="263"/>
      <c r="V31" s="127"/>
      <c r="W31" s="127"/>
      <c r="X31" s="128"/>
      <c r="Y31" s="162"/>
      <c r="Z31" s="129"/>
      <c r="AA31" s="129" t="s">
        <v>55</v>
      </c>
      <c r="AB31" s="163"/>
      <c r="AC31" s="163"/>
    </row>
    <row r="32" spans="1:29" ht="40.5" customHeight="1">
      <c r="A32" s="355"/>
      <c r="C32" s="125"/>
      <c r="D32" s="67"/>
      <c r="E32" s="125"/>
      <c r="F32" s="126"/>
      <c r="G32" s="127"/>
      <c r="H32" s="131"/>
      <c r="I32" s="128"/>
      <c r="J32" s="129"/>
      <c r="K32" s="130" t="s">
        <v>41</v>
      </c>
      <c r="L32" s="117" t="s">
        <v>12</v>
      </c>
      <c r="M32" s="118"/>
      <c r="N32" s="118"/>
      <c r="O32" s="119" t="s">
        <v>21</v>
      </c>
      <c r="P32" s="120" t="s">
        <v>24</v>
      </c>
      <c r="Q32" s="121"/>
      <c r="R32" s="121"/>
      <c r="S32" s="122"/>
      <c r="T32" s="260"/>
      <c r="U32" s="263"/>
      <c r="V32" s="127"/>
      <c r="W32" s="127"/>
      <c r="X32" s="128"/>
      <c r="Y32" s="162"/>
      <c r="Z32" s="129"/>
      <c r="AA32" s="129" t="s">
        <v>224</v>
      </c>
      <c r="AB32" s="163"/>
      <c r="AC32" s="163"/>
    </row>
    <row r="33" spans="1:29" ht="40.5" customHeight="1">
      <c r="A33" s="355"/>
      <c r="C33" s="125"/>
      <c r="D33" s="67"/>
      <c r="E33" s="125"/>
      <c r="F33" s="126"/>
      <c r="G33" s="127"/>
      <c r="H33" s="131"/>
      <c r="I33" s="128"/>
      <c r="J33" s="129"/>
      <c r="K33" s="130" t="s">
        <v>41</v>
      </c>
      <c r="L33" s="117" t="s">
        <v>12</v>
      </c>
      <c r="M33" s="118"/>
      <c r="N33" s="118"/>
      <c r="O33" s="119" t="s">
        <v>223</v>
      </c>
      <c r="P33" s="120" t="s">
        <v>29</v>
      </c>
      <c r="Q33" s="121"/>
      <c r="R33" s="121"/>
      <c r="S33" s="122"/>
      <c r="T33" s="260"/>
      <c r="U33" s="263"/>
      <c r="V33" s="127"/>
      <c r="W33" s="127"/>
      <c r="X33" s="128"/>
      <c r="Y33" s="162"/>
      <c r="Z33" s="129"/>
      <c r="AA33" s="129" t="s">
        <v>56</v>
      </c>
      <c r="AB33" s="163"/>
      <c r="AC33" s="163"/>
    </row>
    <row r="34" spans="1:29" ht="40.5" customHeight="1">
      <c r="A34" s="355"/>
      <c r="C34" s="125"/>
      <c r="D34" s="67"/>
      <c r="E34" s="125"/>
      <c r="F34" s="126"/>
      <c r="G34" s="127"/>
      <c r="H34" s="131"/>
      <c r="I34" s="128"/>
      <c r="J34" s="129"/>
      <c r="K34" s="130" t="s">
        <v>44</v>
      </c>
      <c r="L34" s="117" t="s">
        <v>98</v>
      </c>
      <c r="M34" s="118"/>
      <c r="N34" s="118"/>
      <c r="O34" s="119" t="s">
        <v>21</v>
      </c>
      <c r="P34" s="120" t="s">
        <v>28</v>
      </c>
      <c r="Q34" s="121"/>
      <c r="R34" s="121"/>
      <c r="S34" s="122"/>
      <c r="T34" s="260"/>
      <c r="U34" s="263"/>
      <c r="V34" s="127"/>
      <c r="W34" s="127"/>
      <c r="X34" s="128"/>
      <c r="Y34" s="162"/>
      <c r="Z34" s="129"/>
      <c r="AA34" s="129"/>
      <c r="AB34" s="163"/>
      <c r="AC34" s="163"/>
    </row>
    <row r="35" spans="1:29" ht="40.5" customHeight="1">
      <c r="A35" s="355"/>
      <c r="C35" s="133"/>
      <c r="D35" s="164"/>
      <c r="E35" s="133"/>
      <c r="F35" s="134"/>
      <c r="G35" s="136"/>
      <c r="H35" s="144"/>
      <c r="I35" s="137"/>
      <c r="J35" s="138"/>
      <c r="K35" s="139"/>
      <c r="L35" s="136" t="s">
        <v>98</v>
      </c>
      <c r="M35" s="140"/>
      <c r="N35" s="140"/>
      <c r="O35" s="137"/>
      <c r="P35" s="141" t="s">
        <v>46</v>
      </c>
      <c r="Q35" s="142"/>
      <c r="R35" s="142"/>
      <c r="S35" s="143"/>
      <c r="T35" s="261"/>
      <c r="U35" s="264"/>
      <c r="V35" s="136"/>
      <c r="W35" s="136"/>
      <c r="X35" s="137"/>
      <c r="Y35" s="165"/>
      <c r="Z35" s="138"/>
      <c r="AA35" s="138"/>
      <c r="AB35" s="166"/>
      <c r="AC35" s="166"/>
    </row>
    <row r="36" spans="1:29" ht="27.75" thickBot="1">
      <c r="A36" s="355"/>
      <c r="C36" s="146"/>
      <c r="D36" s="146"/>
      <c r="E36" s="94" t="s">
        <v>90</v>
      </c>
      <c r="F36" s="94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7"/>
      <c r="Y36" s="146"/>
      <c r="Z36" s="146"/>
      <c r="AA36" s="146"/>
      <c r="AB36" s="146"/>
      <c r="AC36" s="146"/>
    </row>
    <row r="37" spans="1:29" s="65" customFormat="1" ht="61.5" customHeight="1" thickTop="1">
      <c r="A37" s="355"/>
      <c r="C37" s="148"/>
      <c r="D37" s="160"/>
      <c r="E37" s="148"/>
      <c r="F37" s="112"/>
      <c r="G37" s="114" t="s">
        <v>86</v>
      </c>
      <c r="H37" s="123" t="s">
        <v>61</v>
      </c>
      <c r="I37" s="115" t="s">
        <v>209</v>
      </c>
      <c r="J37" s="116" t="s">
        <v>18</v>
      </c>
      <c r="K37" s="117" t="s">
        <v>41</v>
      </c>
      <c r="L37" s="117" t="s">
        <v>82</v>
      </c>
      <c r="M37" s="118"/>
      <c r="N37" s="118"/>
      <c r="O37" s="119" t="s">
        <v>211</v>
      </c>
      <c r="P37" s="120" t="s">
        <v>62</v>
      </c>
      <c r="Q37" s="121"/>
      <c r="R37" s="121"/>
      <c r="S37" s="122"/>
      <c r="T37" s="122"/>
      <c r="U37" s="116" t="s">
        <v>197</v>
      </c>
      <c r="V37" s="114" t="s">
        <v>201</v>
      </c>
      <c r="W37" s="114" t="s">
        <v>31</v>
      </c>
      <c r="X37" s="115" t="s">
        <v>165</v>
      </c>
      <c r="Y37" s="124"/>
      <c r="Z37" s="116" t="s">
        <v>32</v>
      </c>
      <c r="AA37" s="116" t="s">
        <v>53</v>
      </c>
      <c r="AB37" s="161"/>
      <c r="AC37" s="161"/>
    </row>
    <row r="38" spans="1:29" ht="47.25" customHeight="1">
      <c r="A38" s="355"/>
      <c r="C38" s="125"/>
      <c r="D38" s="67"/>
      <c r="E38" s="125"/>
      <c r="F38" s="126"/>
      <c r="G38" s="127"/>
      <c r="H38" s="131"/>
      <c r="I38" s="128"/>
      <c r="J38" s="129"/>
      <c r="K38" s="130" t="s">
        <v>41</v>
      </c>
      <c r="L38" s="117" t="s">
        <v>10</v>
      </c>
      <c r="M38" s="118"/>
      <c r="N38" s="118"/>
      <c r="O38" s="119" t="s">
        <v>36</v>
      </c>
      <c r="P38" s="120" t="s">
        <v>25</v>
      </c>
      <c r="Q38" s="121"/>
      <c r="R38" s="121"/>
      <c r="S38" s="122"/>
      <c r="T38" s="260"/>
      <c r="U38" s="263"/>
      <c r="V38" s="127"/>
      <c r="W38" s="127"/>
      <c r="X38" s="128" t="s">
        <v>166</v>
      </c>
      <c r="Y38" s="162"/>
      <c r="Z38" s="129"/>
      <c r="AA38" s="129" t="s">
        <v>54</v>
      </c>
      <c r="AB38" s="163"/>
      <c r="AC38" s="163"/>
    </row>
    <row r="39" spans="1:29" ht="40.5" customHeight="1">
      <c r="A39" s="355"/>
      <c r="C39" s="125"/>
      <c r="D39" s="67"/>
      <c r="E39" s="125"/>
      <c r="F39" s="126"/>
      <c r="G39" s="127"/>
      <c r="H39" s="131"/>
      <c r="I39" s="128"/>
      <c r="J39" s="129"/>
      <c r="K39" s="130" t="s">
        <v>41</v>
      </c>
      <c r="L39" s="117" t="s">
        <v>11</v>
      </c>
      <c r="M39" s="118"/>
      <c r="N39" s="118"/>
      <c r="O39" s="119" t="s">
        <v>21</v>
      </c>
      <c r="P39" s="120" t="s">
        <v>28</v>
      </c>
      <c r="Q39" s="121"/>
      <c r="R39" s="121"/>
      <c r="S39" s="122"/>
      <c r="T39" s="260"/>
      <c r="U39" s="263"/>
      <c r="V39" s="127"/>
      <c r="W39" s="127"/>
      <c r="X39" s="128"/>
      <c r="Y39" s="162"/>
      <c r="Z39" s="129"/>
      <c r="AA39" s="129" t="s">
        <v>55</v>
      </c>
      <c r="AB39" s="163"/>
      <c r="AC39" s="163"/>
    </row>
    <row r="40" spans="1:29" ht="40.5" customHeight="1">
      <c r="A40" s="355"/>
      <c r="C40" s="125"/>
      <c r="D40" s="67"/>
      <c r="E40" s="125"/>
      <c r="F40" s="126"/>
      <c r="G40" s="127"/>
      <c r="H40" s="131"/>
      <c r="I40" s="128"/>
      <c r="J40" s="129"/>
      <c r="K40" s="130" t="s">
        <v>41</v>
      </c>
      <c r="L40" s="117" t="s">
        <v>12</v>
      </c>
      <c r="M40" s="118"/>
      <c r="N40" s="118"/>
      <c r="O40" s="119" t="s">
        <v>21</v>
      </c>
      <c r="P40" s="120" t="s">
        <v>24</v>
      </c>
      <c r="Q40" s="121"/>
      <c r="R40" s="121"/>
      <c r="S40" s="122"/>
      <c r="T40" s="260"/>
      <c r="U40" s="263"/>
      <c r="V40" s="127"/>
      <c r="W40" s="127"/>
      <c r="X40" s="128"/>
      <c r="Y40" s="162"/>
      <c r="Z40" s="129"/>
      <c r="AA40" s="129" t="s">
        <v>224</v>
      </c>
      <c r="AB40" s="163"/>
      <c r="AC40" s="163"/>
    </row>
    <row r="41" spans="1:29" ht="40.5" customHeight="1">
      <c r="A41" s="355"/>
      <c r="C41" s="125"/>
      <c r="D41" s="67"/>
      <c r="E41" s="125"/>
      <c r="F41" s="126"/>
      <c r="G41" s="127"/>
      <c r="H41" s="131"/>
      <c r="I41" s="128"/>
      <c r="J41" s="129"/>
      <c r="K41" s="130" t="s">
        <v>41</v>
      </c>
      <c r="L41" s="117" t="s">
        <v>12</v>
      </c>
      <c r="M41" s="118"/>
      <c r="N41" s="118"/>
      <c r="O41" s="119" t="s">
        <v>21</v>
      </c>
      <c r="P41" s="120" t="s">
        <v>29</v>
      </c>
      <c r="Q41" s="121"/>
      <c r="R41" s="121"/>
      <c r="S41" s="122"/>
      <c r="T41" s="260"/>
      <c r="U41" s="263"/>
      <c r="V41" s="127"/>
      <c r="W41" s="127"/>
      <c r="X41" s="128"/>
      <c r="Y41" s="162"/>
      <c r="Z41" s="129"/>
      <c r="AA41" s="129"/>
      <c r="AB41" s="163"/>
      <c r="AC41" s="163"/>
    </row>
    <row r="42" spans="1:29" ht="40.5" customHeight="1">
      <c r="A42" s="355"/>
      <c r="C42" s="125"/>
      <c r="D42" s="67"/>
      <c r="E42" s="125"/>
      <c r="F42" s="126"/>
      <c r="G42" s="127"/>
      <c r="H42" s="131"/>
      <c r="I42" s="128"/>
      <c r="J42" s="129"/>
      <c r="K42" s="130" t="s">
        <v>44</v>
      </c>
      <c r="L42" s="117" t="s">
        <v>98</v>
      </c>
      <c r="M42" s="118"/>
      <c r="N42" s="118"/>
      <c r="O42" s="119" t="s">
        <v>21</v>
      </c>
      <c r="P42" s="120" t="s">
        <v>28</v>
      </c>
      <c r="Q42" s="121"/>
      <c r="R42" s="121"/>
      <c r="S42" s="122"/>
      <c r="T42" s="260"/>
      <c r="U42" s="263"/>
      <c r="V42" s="127"/>
      <c r="W42" s="127"/>
      <c r="X42" s="128"/>
      <c r="Y42" s="162"/>
      <c r="Z42" s="129"/>
      <c r="AA42" s="129"/>
      <c r="AB42" s="163"/>
      <c r="AC42" s="163"/>
    </row>
    <row r="43" spans="1:29" ht="40.5" customHeight="1">
      <c r="A43" s="355"/>
      <c r="C43" s="133"/>
      <c r="D43" s="164"/>
      <c r="E43" s="133"/>
      <c r="F43" s="134"/>
      <c r="G43" s="136"/>
      <c r="H43" s="144"/>
      <c r="I43" s="137"/>
      <c r="J43" s="138"/>
      <c r="K43" s="139"/>
      <c r="L43" s="136" t="s">
        <v>98</v>
      </c>
      <c r="M43" s="140"/>
      <c r="N43" s="140"/>
      <c r="O43" s="137" t="s">
        <v>22</v>
      </c>
      <c r="P43" s="141" t="s">
        <v>46</v>
      </c>
      <c r="Q43" s="142"/>
      <c r="R43" s="142"/>
      <c r="S43" s="143"/>
      <c r="T43" s="261"/>
      <c r="U43" s="264"/>
      <c r="V43" s="136"/>
      <c r="W43" s="136"/>
      <c r="X43" s="137"/>
      <c r="Y43" s="165"/>
      <c r="Z43" s="138"/>
      <c r="AA43" s="138"/>
      <c r="AB43" s="166"/>
      <c r="AC43" s="166"/>
    </row>
    <row r="48" spans="1:29" ht="12.95" customHeight="1"/>
    <row r="55" ht="12.95" customHeight="1"/>
  </sheetData>
  <mergeCells count="20">
    <mergeCell ref="A4:A22"/>
    <mergeCell ref="L5:N5"/>
    <mergeCell ref="O5:T5"/>
    <mergeCell ref="X5:Z5"/>
    <mergeCell ref="M6:N6"/>
    <mergeCell ref="S6:T6"/>
    <mergeCell ref="AC27:AC28"/>
    <mergeCell ref="A25:A43"/>
    <mergeCell ref="L26:N26"/>
    <mergeCell ref="O26:T26"/>
    <mergeCell ref="X26:Z26"/>
    <mergeCell ref="M27:N27"/>
    <mergeCell ref="S27:T27"/>
    <mergeCell ref="X27:Y27"/>
    <mergeCell ref="F26:F28"/>
    <mergeCell ref="L6:L7"/>
    <mergeCell ref="X6:Y6"/>
    <mergeCell ref="F5:F7"/>
    <mergeCell ref="O4:P4"/>
    <mergeCell ref="AC6:AC7"/>
  </mergeCells>
  <phoneticPr fontId="1"/>
  <printOptions horizontalCentered="1" verticalCentered="1"/>
  <pageMargins left="0.31496062992125984" right="0.23622047244094491" top="0.43307086614173229" bottom="0.31496062992125984" header="0.31496062992125984" footer="0.15748031496062992"/>
  <pageSetup paperSize="9" scale="35" orientation="landscape" blackAndWhite="1" cellComments="asDisplayed" r:id="rId1"/>
  <headerFooter>
    <oddHeader>&amp;R&amp;18&amp;A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86CFA8D6-9407-48F5-9F57-C5A5DAE61DAE}">
          <x14:formula1>
            <xm:f>入力禁止!$H$3:$H$7</xm:f>
          </x14:formula1>
          <xm:sqref>H8:H14 H16:H22 H37:H43 H29:H35</xm:sqref>
        </x14:dataValidation>
        <x14:dataValidation type="list" allowBlank="1" showInputMessage="1" showErrorMessage="1" xr:uid="{2715F763-58BF-4076-9E27-F98030DFDB7F}">
          <x14:formula1>
            <xm:f>入力禁止!$V$3:$V$7</xm:f>
          </x14:formula1>
          <xm:sqref>W8:W14 W37:W43 W16:W22 W29:W35</xm:sqref>
        </x14:dataValidation>
        <x14:dataValidation type="list" allowBlank="1" showInputMessage="1" showErrorMessage="1" xr:uid="{B5300CA1-5078-4921-BA10-68E333BA6CEE}">
          <x14:formula1>
            <xm:f>入力禁止!$J$3:$J$6</xm:f>
          </x14:formula1>
          <xm:sqref>J16:J22 J37:J43 J8:J14 J29:J35</xm:sqref>
        </x14:dataValidation>
        <x14:dataValidation type="list" allowBlank="1" showInputMessage="1" showErrorMessage="1" xr:uid="{0221A6A3-0577-4EC3-A39C-9A7C7B1B3889}">
          <x14:formula1>
            <xm:f>入力禁止!$L$3:$L$7</xm:f>
          </x14:formula1>
          <xm:sqref>L37:L43 L16:L22 L29:L35</xm:sqref>
        </x14:dataValidation>
        <x14:dataValidation type="list" allowBlank="1" showInputMessage="1" showErrorMessage="1" xr:uid="{0FE7D130-787B-4651-AD72-44EDFCA95704}">
          <x14:formula1>
            <xm:f>入力禁止!$Y$3:$Y$5</xm:f>
          </x14:formula1>
          <xm:sqref>Z8:Z14 Z37:Z43 Z29:Z35 Z16:Z22</xm:sqref>
        </x14:dataValidation>
        <x14:dataValidation type="list" allowBlank="1" showInputMessage="1" showErrorMessage="1" xr:uid="{37D98571-0267-4CFC-89B7-8CC79B64FD79}">
          <x14:formula1>
            <xm:f>入力禁止!$W$10:$W$12</xm:f>
          </x14:formula1>
          <xm:sqref>X29:X35 X37:X43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BDC8E984-F055-4BA6-8AFB-29789CF85652}">
          <x14:formula1>
            <xm:f>入力禁止!$O$3:$O$6</xm:f>
          </x14:formula1>
          <xm:sqref>O8:O14 O16:O22 O29:O35 O37:O43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00425CFC-0CAB-4A0B-8D1A-9D36EBC16AF5}">
          <x14:formula1>
            <xm:f>入力禁止!$P$3:$P$18</xm:f>
          </x14:formula1>
          <xm:sqref>P8:P14 P16:P22 P29:P35 P37:P43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F4381B6C-0863-4779-920D-C331601CE47D}">
          <x14:formula1>
            <xm:f>入力禁止!$L$3:$L$7</xm:f>
          </x14:formula1>
          <xm:sqref>L8:L14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CE297124-C242-4B60-A1C3-0EFE575FB28F}">
          <x14:formula1>
            <xm:f>入力禁止!$K$3:$K$9</xm:f>
          </x14:formula1>
          <xm:sqref>K8:K14 K16:K22 K29:K35 K37:K43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E38D27E5-1C86-4BA0-9677-799D151F3F82}">
          <x14:formula1>
            <xm:f>入力禁止!$K$3:$K$6</xm:f>
          </x14:formula1>
          <xm:sqref>K8:K14 K16:K22 K29:K35 K37:K43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8FEF303C-58C1-4F76-9E8D-BC6334A1C1B5}">
          <x14:formula1>
            <xm:f>入力禁止!$G$3:$G$5</xm:f>
          </x14:formula1>
          <xm:sqref>G8:G14 G16:G22 G29:G35 G37:G43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3CB5A074-3F54-47DB-8D21-4308A2877220}">
          <x14:formula1>
            <xm:f>入力禁止!$I$3:$I$7</xm:f>
          </x14:formula1>
          <xm:sqref>I9:I14 I29:I35 I37:I43 I16:I22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810A248D-7DBE-4F65-B7BA-43687B5AC26F}">
          <x14:formula1>
            <xm:f>入力禁止!$T$3:$T$6</xm:f>
          </x14:formula1>
          <xm:sqref>U29:U35 U37:U43 U8:U14 U16:U22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93B72E1E-3B12-47C9-AD67-BDFA4E7CDF3C}">
          <x14:formula1>
            <xm:f>入力禁止!$U$3:$U$8</xm:f>
          </x14:formula1>
          <xm:sqref>V8:V14 V16:V22 V29:V35 V37:V43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5D1DE047-B2D5-465C-8154-6A59FCDCD9A5}">
          <x14:formula1>
            <xm:f>入力禁止!$W$3:$W$7</xm:f>
          </x14:formula1>
          <xm:sqref>X8:X14 X16:X22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59BBAACD-46C0-47A4-AAC5-418439D0B54D}">
          <x14:formula1>
            <xm:f>入力禁止!I3:I7</xm:f>
          </x14:formula1>
          <xm:sqref>I8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98964955-5921-49FC-BEEE-09A1B57F2817}">
          <x14:formula1>
            <xm:f>入力禁止!$Z$3:$Z$7</xm:f>
          </x14:formula1>
          <xm:sqref>AA8:AA14 AA37:AA43 AA29:AA35 AA16:AA22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C5E0-4044-4742-96E4-69113F2522AB}">
  <sheetPr>
    <tabColor rgb="FFFF0000"/>
    <pageSetUpPr fitToPage="1"/>
  </sheetPr>
  <dimension ref="C1:AB18"/>
  <sheetViews>
    <sheetView topLeftCell="G1" zoomScale="80" zoomScaleNormal="80" workbookViewId="0">
      <selection activeCell="Z7" sqref="Z7"/>
    </sheetView>
  </sheetViews>
  <sheetFormatPr defaultRowHeight="13.5"/>
  <cols>
    <col min="1" max="2" width="3.875" customWidth="1"/>
    <col min="6" max="6" width="9.125" customWidth="1"/>
    <col min="7" max="8" width="17.375" customWidth="1"/>
    <col min="9" max="9" width="11.75" customWidth="1"/>
    <col min="10" max="10" width="16.25" customWidth="1"/>
    <col min="11" max="11" width="18.5" customWidth="1"/>
    <col min="12" max="12" width="13.5" customWidth="1"/>
    <col min="13" max="13" width="5.75" customWidth="1"/>
    <col min="14" max="14" width="9.75" customWidth="1"/>
    <col min="15" max="15" width="11.125" customWidth="1"/>
    <col min="16" max="16" width="9" style="3"/>
    <col min="17" max="17" width="11.125" customWidth="1"/>
    <col min="18" max="18" width="6.125" customWidth="1"/>
    <col min="19" max="19" width="8" style="3" customWidth="1"/>
    <col min="20" max="20" width="10.875" style="3" customWidth="1"/>
    <col min="21" max="21" width="13.75" style="3" customWidth="1"/>
    <col min="22" max="22" width="11.875" style="3" customWidth="1"/>
    <col min="23" max="23" width="25" style="3" customWidth="1"/>
    <col min="24" max="24" width="13.75" style="3" customWidth="1"/>
    <col min="25" max="25" width="13" customWidth="1"/>
    <col min="26" max="27" width="11.5" customWidth="1"/>
    <col min="28" max="28" width="11.75" customWidth="1"/>
  </cols>
  <sheetData>
    <row r="1" spans="3:28">
      <c r="O1" s="20"/>
      <c r="Q1" s="20"/>
      <c r="R1" s="20"/>
    </row>
    <row r="2" spans="3:28" s="187" customFormat="1" ht="54">
      <c r="C2" s="184" t="s">
        <v>112</v>
      </c>
      <c r="D2" s="184" t="s">
        <v>111</v>
      </c>
      <c r="E2" s="184" t="s">
        <v>85</v>
      </c>
      <c r="F2" s="184" t="s">
        <v>142</v>
      </c>
      <c r="G2" s="185" t="s">
        <v>105</v>
      </c>
      <c r="H2" s="185" t="s">
        <v>58</v>
      </c>
      <c r="I2" s="185" t="s">
        <v>103</v>
      </c>
      <c r="J2" s="185" t="s">
        <v>104</v>
      </c>
      <c r="K2" s="185" t="s">
        <v>93</v>
      </c>
      <c r="L2" s="185" t="s">
        <v>113</v>
      </c>
      <c r="M2" s="184" t="s">
        <v>131</v>
      </c>
      <c r="N2" s="184" t="s">
        <v>132</v>
      </c>
      <c r="O2" s="185" t="s">
        <v>161</v>
      </c>
      <c r="P2" s="185" t="s">
        <v>1</v>
      </c>
      <c r="Q2" s="184" t="s">
        <v>92</v>
      </c>
      <c r="R2" s="184" t="s">
        <v>50</v>
      </c>
      <c r="S2" s="184" t="s">
        <v>162</v>
      </c>
      <c r="T2" s="185" t="s">
        <v>191</v>
      </c>
      <c r="U2" s="185" t="s">
        <v>214</v>
      </c>
      <c r="V2" s="186" t="s">
        <v>51</v>
      </c>
      <c r="W2" s="185" t="s">
        <v>169</v>
      </c>
      <c r="X2" s="184" t="s">
        <v>114</v>
      </c>
      <c r="Y2" s="185" t="s">
        <v>156</v>
      </c>
      <c r="Z2" s="185" t="s">
        <v>52</v>
      </c>
      <c r="AA2" s="184" t="s">
        <v>67</v>
      </c>
      <c r="AB2" s="184" t="s">
        <v>16</v>
      </c>
    </row>
    <row r="3" spans="3:28" ht="62.25" customHeight="1">
      <c r="G3" s="3" t="s">
        <v>86</v>
      </c>
      <c r="H3" t="s">
        <v>59</v>
      </c>
      <c r="I3" s="3" t="s">
        <v>0</v>
      </c>
      <c r="J3" t="s">
        <v>19</v>
      </c>
      <c r="K3" s="3" t="s">
        <v>42</v>
      </c>
      <c r="L3" t="s">
        <v>82</v>
      </c>
      <c r="O3" t="s">
        <v>210</v>
      </c>
      <c r="P3" s="23" t="s">
        <v>62</v>
      </c>
      <c r="T3" s="3" t="s">
        <v>197</v>
      </c>
      <c r="U3" s="3" t="s">
        <v>136</v>
      </c>
      <c r="V3" s="3" t="s">
        <v>31</v>
      </c>
      <c r="W3" s="3" t="s">
        <v>172</v>
      </c>
      <c r="Y3" s="3" t="s">
        <v>32</v>
      </c>
      <c r="Z3" s="3" t="s">
        <v>53</v>
      </c>
      <c r="AA3" s="3"/>
    </row>
    <row r="4" spans="3:28" s="3" customFormat="1" ht="62.25" customHeight="1">
      <c r="G4" s="3" t="s">
        <v>207</v>
      </c>
      <c r="H4" s="3" t="s">
        <v>60</v>
      </c>
      <c r="I4" s="65" t="s">
        <v>216</v>
      </c>
      <c r="J4" s="3" t="s">
        <v>18</v>
      </c>
      <c r="K4" t="s">
        <v>43</v>
      </c>
      <c r="L4" s="3" t="s">
        <v>10</v>
      </c>
      <c r="O4" s="3" t="s">
        <v>211</v>
      </c>
      <c r="P4" s="23" t="s">
        <v>71</v>
      </c>
      <c r="T4" s="3" t="s">
        <v>198</v>
      </c>
      <c r="U4" s="3" t="s">
        <v>215</v>
      </c>
      <c r="V4" s="3" t="s">
        <v>135</v>
      </c>
      <c r="W4" s="3" t="s">
        <v>173</v>
      </c>
      <c r="Y4" s="3" t="s">
        <v>33</v>
      </c>
      <c r="Z4" s="3" t="s">
        <v>54</v>
      </c>
    </row>
    <row r="5" spans="3:28" ht="76.5" customHeight="1">
      <c r="G5" s="3" t="s">
        <v>4</v>
      </c>
      <c r="H5" t="s">
        <v>61</v>
      </c>
      <c r="I5" s="65" t="s">
        <v>209</v>
      </c>
      <c r="J5" t="s">
        <v>17</v>
      </c>
      <c r="K5" t="s">
        <v>45</v>
      </c>
      <c r="L5" s="3" t="s">
        <v>11</v>
      </c>
      <c r="M5" s="3"/>
      <c r="N5" s="3"/>
      <c r="O5" t="s">
        <v>21</v>
      </c>
      <c r="P5" s="3" t="s">
        <v>25</v>
      </c>
      <c r="T5" s="3" t="s">
        <v>200</v>
      </c>
      <c r="U5" s="3" t="s">
        <v>137</v>
      </c>
      <c r="V5" s="3" t="s">
        <v>140</v>
      </c>
      <c r="W5" s="3" t="s">
        <v>174</v>
      </c>
      <c r="Y5" s="3" t="s">
        <v>34</v>
      </c>
      <c r="Z5" s="3" t="s">
        <v>55</v>
      </c>
      <c r="AA5" s="3"/>
    </row>
    <row r="6" spans="3:28" ht="54">
      <c r="H6" t="s">
        <v>87</v>
      </c>
      <c r="I6" s="3" t="s">
        <v>208</v>
      </c>
      <c r="J6" t="s">
        <v>91</v>
      </c>
      <c r="K6" t="s">
        <v>68</v>
      </c>
      <c r="L6" s="3" t="s">
        <v>12</v>
      </c>
      <c r="M6" s="3"/>
      <c r="N6" s="3"/>
      <c r="O6" t="s">
        <v>22</v>
      </c>
      <c r="P6" s="3" t="s">
        <v>24</v>
      </c>
      <c r="T6" s="3" t="s">
        <v>199</v>
      </c>
      <c r="U6" s="3" t="s">
        <v>201</v>
      </c>
      <c r="V6" s="3" t="s">
        <v>133</v>
      </c>
      <c r="W6" s="3" t="s">
        <v>175</v>
      </c>
      <c r="Z6" s="3" t="s">
        <v>224</v>
      </c>
      <c r="AA6" s="3"/>
    </row>
    <row r="7" spans="3:28" ht="45" customHeight="1">
      <c r="H7" t="s">
        <v>88</v>
      </c>
      <c r="I7" s="3" t="s">
        <v>4</v>
      </c>
      <c r="J7" t="s">
        <v>20</v>
      </c>
      <c r="L7" s="3" t="s">
        <v>98</v>
      </c>
      <c r="M7" s="3"/>
      <c r="N7" s="3"/>
      <c r="P7" s="3" t="s">
        <v>99</v>
      </c>
      <c r="U7" s="3" t="s">
        <v>138</v>
      </c>
      <c r="V7" s="3" t="s">
        <v>134</v>
      </c>
      <c r="W7" t="s">
        <v>22</v>
      </c>
      <c r="Z7" s="3" t="s">
        <v>56</v>
      </c>
    </row>
    <row r="8" spans="3:28" ht="56.25" customHeight="1">
      <c r="H8" s="3" t="s">
        <v>4</v>
      </c>
      <c r="L8" s="3"/>
      <c r="P8" s="3" t="s">
        <v>26</v>
      </c>
      <c r="U8" t="s">
        <v>22</v>
      </c>
    </row>
    <row r="9" spans="3:28" ht="54" customHeight="1">
      <c r="P9" s="3" t="s">
        <v>222</v>
      </c>
      <c r="W9" s="62" t="s">
        <v>163</v>
      </c>
    </row>
    <row r="10" spans="3:28">
      <c r="P10" s="3" t="s">
        <v>27</v>
      </c>
      <c r="W10" s="3" t="s">
        <v>141</v>
      </c>
    </row>
    <row r="11" spans="3:28" ht="27">
      <c r="P11" s="3" t="s">
        <v>28</v>
      </c>
      <c r="W11" s="3" t="s">
        <v>165</v>
      </c>
    </row>
    <row r="12" spans="3:28">
      <c r="P12" s="3" t="s">
        <v>63</v>
      </c>
      <c r="W12" s="3" t="s">
        <v>166</v>
      </c>
    </row>
    <row r="13" spans="3:28">
      <c r="P13" s="3" t="s">
        <v>29</v>
      </c>
    </row>
    <row r="14" spans="3:28" ht="27">
      <c r="P14" s="3" t="s">
        <v>30</v>
      </c>
    </row>
    <row r="15" spans="3:28" ht="27">
      <c r="P15" s="3" t="s">
        <v>69</v>
      </c>
    </row>
    <row r="16" spans="3:28">
      <c r="P16" t="s">
        <v>70</v>
      </c>
    </row>
    <row r="17" spans="16:16">
      <c r="P17" s="3" t="s">
        <v>204</v>
      </c>
    </row>
    <row r="18" spans="16:16" ht="27">
      <c r="P18" s="3" t="s">
        <v>46</v>
      </c>
    </row>
  </sheetData>
  <sheetProtection algorithmName="SHA-512" hashValue="XIwGDsJdaqLe41AZiRYG1s5eWOEMpuFwFf6mXEUcNV9BdpKZ7n4W96//7bcVyW6t73FyQ8TSyWIa8ad7rcUlUQ==" saltValue="LtLQHDLG8/gNljv1XUVkww==" spinCount="100000" sheet="1" objects="1" scenarios="1"/>
  <phoneticPr fontId="1"/>
  <pageMargins left="0.39370078740157483" right="0.31496062992125984" top="0.74803149606299213" bottom="0.74803149606299213" header="0.31496062992125984" footer="0.31496062992125984"/>
  <pageSetup paperSize="9" scale="44" orientation="landscape" r:id="rId1"/>
  <headerFooter>
    <oddHeader>&amp;R&amp;18&amp;A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様式１_現場野帳（全内への提出はなし)</vt:lpstr>
      <vt:lpstr>様式２_駆除活動のとりまとめ（縦型_全内への提出はなし）</vt:lpstr>
      <vt:lpstr>様式２_駆除活動のとりまとめ（横型_全内への提出はなし）</vt:lpstr>
      <vt:lpstr>様式３_活動計画・実績等報告様式 (全内漁連へ提出)</vt:lpstr>
      <vt:lpstr>入力禁止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 morota</dc:creator>
  <cp:lastModifiedBy>誠司 三栖</cp:lastModifiedBy>
  <cp:lastPrinted>2023-06-09T02:22:53Z</cp:lastPrinted>
  <dcterms:created xsi:type="dcterms:W3CDTF">2022-10-18T08:45:07Z</dcterms:created>
  <dcterms:modified xsi:type="dcterms:W3CDTF">2024-04-19T06:28:12Z</dcterms:modified>
</cp:coreProperties>
</file>